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IZVJEŠTAJ O TROŠENJU SREDSTAVA\"/>
    </mc:Choice>
  </mc:AlternateContent>
  <bookViews>
    <workbookView xWindow="0" yWindow="0" windowWidth="28800" windowHeight="121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81" i="1" l="1"/>
  <c r="D293" i="1"/>
  <c r="D280" i="1"/>
  <c r="D259" i="1"/>
  <c r="D257" i="1"/>
  <c r="D254" i="1"/>
  <c r="D250" i="1"/>
  <c r="D248" i="1"/>
  <c r="D243" i="1"/>
  <c r="D239" i="1"/>
  <c r="D237" i="1"/>
  <c r="D235" i="1"/>
  <c r="D233" i="1"/>
  <c r="D230" i="1"/>
  <c r="D228" i="1"/>
  <c r="D226" i="1"/>
  <c r="D224" i="1"/>
  <c r="D222" i="1"/>
  <c r="D220" i="1"/>
  <c r="D215" i="1"/>
  <c r="D209" i="1"/>
  <c r="D207" i="1"/>
  <c r="D205" i="1"/>
  <c r="D201" i="1"/>
  <c r="D195" i="1"/>
  <c r="D193" i="1"/>
  <c r="D189" i="1"/>
  <c r="D185" i="1"/>
  <c r="D182" i="1"/>
  <c r="D179" i="1"/>
  <c r="D177" i="1"/>
  <c r="D173" i="1"/>
  <c r="D171" i="1"/>
  <c r="D168" i="1"/>
  <c r="D163" i="1"/>
  <c r="D142" i="1"/>
  <c r="D140" i="1"/>
  <c r="D138" i="1"/>
  <c r="D135" i="1"/>
  <c r="D132" i="1"/>
  <c r="D130" i="1"/>
  <c r="D128" i="1"/>
  <c r="D125" i="1"/>
  <c r="D123" i="1"/>
  <c r="D121" i="1"/>
  <c r="D119" i="1"/>
  <c r="D117" i="1"/>
  <c r="D115" i="1"/>
  <c r="D113" i="1"/>
  <c r="D109" i="1"/>
  <c r="D107" i="1"/>
  <c r="D105" i="1"/>
  <c r="D101" i="1"/>
  <c r="D98" i="1"/>
  <c r="D94" i="1"/>
  <c r="D91" i="1"/>
  <c r="D88" i="1"/>
  <c r="D86" i="1"/>
  <c r="D82" i="1"/>
  <c r="D78" i="1"/>
  <c r="D76" i="1"/>
  <c r="D74" i="1"/>
  <c r="D70" i="1"/>
  <c r="D67" i="1"/>
  <c r="D65" i="1"/>
  <c r="D61" i="1"/>
  <c r="D59" i="1"/>
  <c r="D56" i="1"/>
  <c r="D52" i="1"/>
  <c r="D49" i="1"/>
  <c r="D47" i="1"/>
  <c r="D43" i="1"/>
  <c r="D41" i="1"/>
  <c r="D38" i="1"/>
  <c r="D36" i="1"/>
  <c r="D34" i="1"/>
  <c r="D31" i="1"/>
  <c r="D29" i="1"/>
  <c r="D13" i="1"/>
  <c r="D11" i="1"/>
  <c r="D294" i="1" l="1"/>
</calcChain>
</file>

<file path=xl/sharedStrings.xml><?xml version="1.0" encoding="utf-8"?>
<sst xmlns="http://schemas.openxmlformats.org/spreadsheetml/2006/main" count="787" uniqueCount="266">
  <si>
    <t>OBVEZNIK - ISPLATITELJ: Dječji vrtić Radost</t>
  </si>
  <si>
    <t>Hercegovačka 22, Split</t>
  </si>
  <si>
    <t>OIB: 04536412583</t>
  </si>
  <si>
    <t>INFORMACIJA O TROŠENJU SREDSTAVA ZA OŽUJAK 2025. GODINE</t>
  </si>
  <si>
    <t>Naziv primatelja</t>
  </si>
  <si>
    <t>OIB primatelja</t>
  </si>
  <si>
    <t>Sjedište primatelja</t>
  </si>
  <si>
    <t>Iznos</t>
  </si>
  <si>
    <t>Vrsta rashoda i izdatka</t>
  </si>
  <si>
    <t>Kategorija 1</t>
  </si>
  <si>
    <t>A1 Hrvatska d.o.o.</t>
  </si>
  <si>
    <t>Zagreb</t>
  </si>
  <si>
    <t>3231 Usluge telefona, pošte i prijevoza</t>
  </si>
  <si>
    <t>Ukupno A1 Hrvatska d.o.o.</t>
  </si>
  <si>
    <t>Agro Podrug - obrt</t>
  </si>
  <si>
    <t>-</t>
  </si>
  <si>
    <t>Dicmo</t>
  </si>
  <si>
    <t>3222 Materijal i sirovine</t>
  </si>
  <si>
    <t>Ukupno Agro Podrug - obrt</t>
  </si>
  <si>
    <t>Alca d.o.o.</t>
  </si>
  <si>
    <t>3221 Uredski materijal i ostali materijalni rashodi</t>
  </si>
  <si>
    <t>Ukupno Alca d.o.o.</t>
  </si>
  <si>
    <t>Andabaka d.o.o.</t>
  </si>
  <si>
    <t>Split</t>
  </si>
  <si>
    <t>3225 Sitan inventar i auto gume</t>
  </si>
  <si>
    <t>Ukupno Andabaka d.o.o.</t>
  </si>
  <si>
    <t>Auto kuća Bebić d.o.o.</t>
  </si>
  <si>
    <t>3232 Usluge tekućeg i investicijskog održavanja</t>
  </si>
  <si>
    <t>Ukupno Auto kuća Bebić d.o.o.</t>
  </si>
  <si>
    <t xml:space="preserve">Autopalace-Automax </t>
  </si>
  <si>
    <t>K.Stari</t>
  </si>
  <si>
    <t>Ukupno Autopalace-Automax</t>
  </si>
  <si>
    <t>Babić pekara d.o.o.</t>
  </si>
  <si>
    <t>Ukupno Babić Pekara d.o.o.</t>
  </si>
  <si>
    <t>Bauhaus - komanditno društvo</t>
  </si>
  <si>
    <t>3223 Materijal i sirovine</t>
  </si>
  <si>
    <t>Uk. Bauhaus - komanditno društvo</t>
  </si>
  <si>
    <t>Benefit systems d.o.o.</t>
  </si>
  <si>
    <t>3239 Ostale usluge</t>
  </si>
  <si>
    <t>Ukupno Benefit systems d.o.o.</t>
  </si>
  <si>
    <t>Bios ICT d.o..o</t>
  </si>
  <si>
    <t>UKUPNO Bios ICT d.o.o.</t>
  </si>
  <si>
    <t>Bross trade d.o.o.</t>
  </si>
  <si>
    <t>Ukupno Bross trade d.o.o.</t>
  </si>
  <si>
    <t>Čarobna komedija j.d.o.o.</t>
  </si>
  <si>
    <t>Uk. Čarobna komedija j.d.o.o</t>
  </si>
  <si>
    <t>Castel d.o.o.</t>
  </si>
  <si>
    <t>K. Kambelovac</t>
  </si>
  <si>
    <t>3238 Računalne usluge</t>
  </si>
  <si>
    <t>Ukupno Castel d.o.o.</t>
  </si>
  <si>
    <t>Cian d..o.o.</t>
  </si>
  <si>
    <t>3234 Komunalne usluge</t>
  </si>
  <si>
    <t>Ukupno Cian d.o.o.</t>
  </si>
  <si>
    <t>Čistoća d.o.o.</t>
  </si>
  <si>
    <t>Ukupno Čistoća d.o.o.</t>
  </si>
  <si>
    <t>Co Ivas d.o.o.</t>
  </si>
  <si>
    <t>Ukupno Co Ivas d.o.o.</t>
  </si>
  <si>
    <t>Dalmacija bus d.o.o.</t>
  </si>
  <si>
    <t>Ukupno Dalmacija bus d.o.o.</t>
  </si>
  <si>
    <t>Dječja čarobna scena d.o.o.</t>
  </si>
  <si>
    <t>Ukupno Dječja čarobna scena d.o.o.</t>
  </si>
  <si>
    <t>Electronic security d.o.o.</t>
  </si>
  <si>
    <t>03489581187</t>
  </si>
  <si>
    <t>3221 Materijal i sirovine</t>
  </si>
  <si>
    <t>03489581188</t>
  </si>
  <si>
    <t>Ukupno Electronic security d.o.o.</t>
  </si>
  <si>
    <t>Fina - financijska agencija</t>
  </si>
  <si>
    <t>85821130368</t>
  </si>
  <si>
    <t>3431 Bankarske usluge i usluge platnog prometa</t>
  </si>
  <si>
    <t>Ukupno Fina</t>
  </si>
  <si>
    <t>Geoprodukt d.o.o.</t>
  </si>
  <si>
    <t>Ukupno Geoprodukt d.o.o.</t>
  </si>
  <si>
    <t>Gerion d.o.o.</t>
  </si>
  <si>
    <t>3224 Materijal i dijelovi za tekuće i investicijsko održavanje</t>
  </si>
  <si>
    <t>Ukupno Gerion d.o.o.</t>
  </si>
  <si>
    <t>Gradsko kazalište lutaka</t>
  </si>
  <si>
    <t>97620298968</t>
  </si>
  <si>
    <t>Ukupno Gradsko kazalište lutaka</t>
  </si>
  <si>
    <t>HEP Elektra d.d.</t>
  </si>
  <si>
    <t>43965974818</t>
  </si>
  <si>
    <t>3223 Energija</t>
  </si>
  <si>
    <t xml:space="preserve"> Ukupno HEP Elektra d.d.</t>
  </si>
  <si>
    <t>HEP Opskrba d.d.</t>
  </si>
  <si>
    <t>Ukupno HEP Opskrba d.o.o</t>
  </si>
  <si>
    <t>HRT d.d.</t>
  </si>
  <si>
    <t>68419124305</t>
  </si>
  <si>
    <t>3233 Usluge promidžbe i informiranja</t>
  </si>
  <si>
    <t>Ukupno HRT d.d.</t>
  </si>
  <si>
    <t>Hrvatska pošta d.d.</t>
  </si>
  <si>
    <t>87311810356</t>
  </si>
  <si>
    <t>Ukupno Hrvatska pošta d.d.</t>
  </si>
  <si>
    <t>Hrvatski telekom d.d.</t>
  </si>
  <si>
    <t>81793146560</t>
  </si>
  <si>
    <t>Ukupno Hrvatski telekom d.d.</t>
  </si>
  <si>
    <t>INA d.d.</t>
  </si>
  <si>
    <t>Ukupno INA d.d.</t>
  </si>
  <si>
    <t>ING Atest d.o.o.</t>
  </si>
  <si>
    <t>21777333810</t>
  </si>
  <si>
    <t>Ukupno ING Atest d.o.o.</t>
  </si>
  <si>
    <t>Kadulja A.M. d.o.o.</t>
  </si>
  <si>
    <t>85672274154</t>
  </si>
  <si>
    <t>Samobor</t>
  </si>
  <si>
    <t>3221  Uredski materijal i ostali materijalni rashodi</t>
  </si>
  <si>
    <t>Ukupno Kadulja A.M. d.o.o.</t>
  </si>
  <si>
    <t>Kodimont - obrt</t>
  </si>
  <si>
    <t>Ukupno Kodimont - obrt</t>
  </si>
  <si>
    <t>Kofte d.o.o.</t>
  </si>
  <si>
    <t>Donje Pokupje</t>
  </si>
  <si>
    <t>Ukupno Kofte d.o.o.</t>
  </si>
  <si>
    <t>Korektor d.o.o.</t>
  </si>
  <si>
    <t>3237 Intelektualne usluge</t>
  </si>
  <si>
    <t>Ukupno Korektor d.o.o.</t>
  </si>
  <si>
    <t>Kotao-M - obrt</t>
  </si>
  <si>
    <t xml:space="preserve">Drvenik </t>
  </si>
  <si>
    <t>Ukupno Kotao-M obrt</t>
  </si>
  <si>
    <t>Kovačić konzalting d.o.o</t>
  </si>
  <si>
    <t>Trogir</t>
  </si>
  <si>
    <t>Ukupno Kovačić konzalting d.o.o.</t>
  </si>
  <si>
    <t>Kozjak dva d.o.o.</t>
  </si>
  <si>
    <t>85962001222</t>
  </si>
  <si>
    <t>Ukupno Kozjak dva d.o.o.</t>
  </si>
  <si>
    <t>Ledo plus d.o.o.</t>
  </si>
  <si>
    <t>07179054100</t>
  </si>
  <si>
    <t>Ukupno Ledo plus d.o.o.</t>
  </si>
  <si>
    <t xml:space="preserve">Ljekarna SDZ </t>
  </si>
  <si>
    <t>Ukupno Ljekarne SDZ</t>
  </si>
  <si>
    <t>Markioli grupa d.o.o.</t>
  </si>
  <si>
    <t>69086932380</t>
  </si>
  <si>
    <t>Solin</t>
  </si>
  <si>
    <t>Ukupno Markioli grupa d.o.o.</t>
  </si>
  <si>
    <t>Monting d.o.o.</t>
  </si>
  <si>
    <t>Ukupno Monting d.o.o.</t>
  </si>
  <si>
    <t>Monttrade -Split d.o.o.</t>
  </si>
  <si>
    <t>Ukupno Monttrade-Split d.o.o.</t>
  </si>
  <si>
    <t>Muller trgovina Zagreb d.o.o.</t>
  </si>
  <si>
    <t>Ukupno Muller trgovina Zagreb d.o.o.</t>
  </si>
  <si>
    <t>Multimedijalna oaza trgovine d.o.o.</t>
  </si>
  <si>
    <t>47246482064</t>
  </si>
  <si>
    <t>Seget Donji</t>
  </si>
  <si>
    <t>Ukupno Multimedijalna oaza trg. d.o.o.</t>
  </si>
  <si>
    <t>Naklada Cvrčak d.o.o.</t>
  </si>
  <si>
    <t>Ukupno Naklada Cvrčak d.o.o.</t>
  </si>
  <si>
    <t>Naklada slap d.o.o.</t>
  </si>
  <si>
    <t>Jastrebarsko</t>
  </si>
  <si>
    <t>Ukupno Naklada slap d.o.o.</t>
  </si>
  <si>
    <t>Nastavni zavod za javno zdravstvo</t>
  </si>
  <si>
    <t>54948902275</t>
  </si>
  <si>
    <t>3236 Zdravstvene i veterinarske usluge</t>
  </si>
  <si>
    <t xml:space="preserve">Ukupno Nastavni zavod za j. zdravstvo </t>
  </si>
  <si>
    <t>Netmedia sistemi d.o.o.</t>
  </si>
  <si>
    <t>03380490457</t>
  </si>
  <si>
    <t>Ukupno Netmedia sistemi d.o.o.</t>
  </si>
  <si>
    <t>Nibiru j.d.o.o.</t>
  </si>
  <si>
    <t>57880739222</t>
  </si>
  <si>
    <t>Mravince</t>
  </si>
  <si>
    <t>Ukupno Nibiru j.d.o.o.</t>
  </si>
  <si>
    <t>Općina Klis</t>
  </si>
  <si>
    <t>Klis</t>
  </si>
  <si>
    <t>Ukupno Općina Klis</t>
  </si>
  <si>
    <t>Opti Print Adria d.o.o.</t>
  </si>
  <si>
    <t>11469787133</t>
  </si>
  <si>
    <t>3235 Zakupnine i najamnine</t>
  </si>
  <si>
    <t>Ukupno Opti Print Adria d.o.o.</t>
  </si>
  <si>
    <t>OTP banka d.d.</t>
  </si>
  <si>
    <t>52508873833</t>
  </si>
  <si>
    <t>3431 Bankarske usluge i usluge pl. prometa</t>
  </si>
  <si>
    <t>Ukupno OTP banka d.d.</t>
  </si>
  <si>
    <t>Prijevoznički obrt Boban - Stipe</t>
  </si>
  <si>
    <t>3239  Ostale usluge</t>
  </si>
  <si>
    <t>Uk. prijevoznički obrt Boban Stipe</t>
  </si>
  <si>
    <t>Prijevoznički obrt Sveto Boban</t>
  </si>
  <si>
    <t>Uk. prijevoznički obrt Sveto Boban</t>
  </si>
  <si>
    <t>Papirus grupa d.o.o.</t>
  </si>
  <si>
    <t>15827489266</t>
  </si>
  <si>
    <t>Ukupno Papirus grupa d.o.o.</t>
  </si>
  <si>
    <t>Petrol d.o.o.</t>
  </si>
  <si>
    <t>Ukupno Petrol d.o.o.</t>
  </si>
  <si>
    <t>Mesna ind. braća Pivac d.o.o.</t>
  </si>
  <si>
    <t>Vrgorac</t>
  </si>
  <si>
    <t>Ukupno Mesna ind. braća Pivac d.o.o.</t>
  </si>
  <si>
    <t>Plus Hosting Grupa d.o.o.</t>
  </si>
  <si>
    <t>Pula</t>
  </si>
  <si>
    <t>3238  Računalne usluge</t>
  </si>
  <si>
    <t>Ukupno Plus Hosting Grupa d.o.o.</t>
  </si>
  <si>
    <t>POS d.o.o.</t>
  </si>
  <si>
    <t>84938865556</t>
  </si>
  <si>
    <t>Ukupno POS d.o.o.</t>
  </si>
  <si>
    <t>POS trade d.o.o.</t>
  </si>
  <si>
    <t>58079793391</t>
  </si>
  <si>
    <t>Ukupno POS trade d.o.o.</t>
  </si>
  <si>
    <t>Učilište Korak po korak</t>
  </si>
  <si>
    <t>Ukupno Učilište Korak po korak</t>
  </si>
  <si>
    <t>Prirodoslovni muzej i Zoo vrt d.o.o.</t>
  </si>
  <si>
    <t>Ukupno prirodoslovni muzej i zoo vrt d.o.o.</t>
  </si>
  <si>
    <t>Produkcija Z d.o.o.</t>
  </si>
  <si>
    <t>22181167942</t>
  </si>
  <si>
    <t>Ukupno Produkcija Z d.o.o.</t>
  </si>
  <si>
    <t>Promona d.o.o.</t>
  </si>
  <si>
    <t>96037409876</t>
  </si>
  <si>
    <t>UKUPNO Promona d.o.o.</t>
  </si>
  <si>
    <t>Razglednica d.o.o.</t>
  </si>
  <si>
    <t>Ukupno Razglednica d.o.o.</t>
  </si>
  <si>
    <t>Repromaterijali Ana d.o.o.</t>
  </si>
  <si>
    <t>Ukupno Repromaterijali Ana d.o.o.</t>
  </si>
  <si>
    <t>Ronis d.o.o.</t>
  </si>
  <si>
    <t>Čakovec</t>
  </si>
  <si>
    <t>4226 Sportska i glazbena oprema</t>
  </si>
  <si>
    <t>Ukupno Ronis d.o.o.</t>
  </si>
  <si>
    <t>Saponia d.d.</t>
  </si>
  <si>
    <t>37879152548</t>
  </si>
  <si>
    <t>Osijek</t>
  </si>
  <si>
    <t>Ukupno Saponia d.d.</t>
  </si>
  <si>
    <t>Studio Suncokret - umjetnička organizacija</t>
  </si>
  <si>
    <t>67718528459</t>
  </si>
  <si>
    <t>Ukupno Studio Suncokret</t>
  </si>
  <si>
    <t>Svibor-Tale &amp; More - obrt</t>
  </si>
  <si>
    <t>Ukupno Svibor-Tale&amp;more- obrt</t>
  </si>
  <si>
    <t>Tehnoplast d.o.o.</t>
  </si>
  <si>
    <t>Ukupno Tehnoplast d.o.o.</t>
  </si>
  <si>
    <t>Tin Tours - obrt</t>
  </si>
  <si>
    <t>Ukupno Tin Tours - obrt</t>
  </si>
  <si>
    <t>Tramax d.o.o.</t>
  </si>
  <si>
    <t>21270210680</t>
  </si>
  <si>
    <t>Ukupno Tramax d.o.o.</t>
  </si>
  <si>
    <t>Upravitelj d.o.o.</t>
  </si>
  <si>
    <t>Ukupno Upravitelj d.o.o</t>
  </si>
  <si>
    <t>Ustanova za zdr.skrb PP</t>
  </si>
  <si>
    <t>65144292308 </t>
  </si>
  <si>
    <t>Ukupno Ustanova za zdr.skrb PP</t>
  </si>
  <si>
    <t>Vagros d.o.o.</t>
  </si>
  <si>
    <t>82257161048</t>
  </si>
  <si>
    <t>Ukupno Vagros d.o.o.</t>
  </si>
  <si>
    <t>Vama - Mont d.o.o.</t>
  </si>
  <si>
    <t>49041847145</t>
  </si>
  <si>
    <t>Ukupno Vama - Mont d.o.o</t>
  </si>
  <si>
    <t>Vedran Cigić -obrt</t>
  </si>
  <si>
    <t>Žrnovnica</t>
  </si>
  <si>
    <t>Ukupno Vedran Cigić -obrt</t>
  </si>
  <si>
    <t>Vindija d.d.</t>
  </si>
  <si>
    <t>44138062462</t>
  </si>
  <si>
    <t>Varaždin</t>
  </si>
  <si>
    <t>Ukupno Vindija d.d.</t>
  </si>
  <si>
    <t>Vodovod i kanalizacija d.o.o.</t>
  </si>
  <si>
    <t>56826138353</t>
  </si>
  <si>
    <t>Ukupno Vodovod i kanalizacija d.o.o.</t>
  </si>
  <si>
    <t>Volarević promet d.o.o.</t>
  </si>
  <si>
    <t>Prud, Dubrovnik</t>
  </si>
  <si>
    <t>Ukupno Volarevič promet d.o.o.</t>
  </si>
  <si>
    <t>VOX - Branko d.o.o.</t>
  </si>
  <si>
    <t>39823007255</t>
  </si>
  <si>
    <t>4221 Uredska oprema i namještaj</t>
  </si>
  <si>
    <t>4227 Uređaji, strojevi i oprema za ost. Namjene</t>
  </si>
  <si>
    <t>Ukupno VOX - Branko d.o.o.</t>
  </si>
  <si>
    <t xml:space="preserve">UKUPNO: </t>
  </si>
  <si>
    <t>Kategorija 2</t>
  </si>
  <si>
    <t>3111 Bruto plaće za redovan rad</t>
  </si>
  <si>
    <t>3121 Ostali rashodi za zaposlene</t>
  </si>
  <si>
    <t>3132 Doprinos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</si>
  <si>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</si>
  <si>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</si>
  <si>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</si>
  <si>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</si>
  <si>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</si>
  <si>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 xml:space="preserve">3291 Naknade za rad predstavničkih i izvršnih tijela </t>
  </si>
  <si>
    <t>UKUPNO:</t>
  </si>
  <si>
    <t>Sveukupno Kategorija 1 +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</si>
</sst>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   &quot;;&quot;-&quot;#,##0.00&quot;    &quot;;&quot; -&quot;#&quot;    &quot;;&quot; &quot;@&quot; &quot;"/>
    <numFmt numFmtId="165" formatCode="#,##0.00;[Red]#,##0.00"/>
    <numFmt numFmtId="166" formatCode="#,##0.00&quot; &quot;[$€-41A]"/>
    <numFmt numFmtId="167" formatCode="&quot; &quot;#,##0.00&quot; &quot;;&quot;-&quot;#,##0.00&quot; &quot;;&quot; -&quot;#&quot; &quot;;&quot; &quot;@&quot; &quot;"/>
  </numFmts>
  <fonts count="10">
    <font>
      <sz val="11"/>
      <color rgb="FF000000"/>
      <name val="Aptos Narrow"/>
      <charset val="238"/>
    </font>
    <font>
      <sz val="11"/>
      <color rgb="FF000000"/>
      <name val="Aptos Narrow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Aptos Narrow"/>
      <charset val="238"/>
    </font>
    <font>
      <sz val="10"/>
      <color rgb="FF000000"/>
      <name val="Aptos Narrow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1111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AE9F8"/>
        <bgColor rgb="FFDAE9F8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F8F8F8"/>
        <bgColor rgb="FFF8F8F8"/>
      </patternFill>
    </fill>
    <fill>
      <patternFill patternType="solid">
        <fgColor rgb="FFFFC000"/>
        <bgColor rgb="FFFFC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4" fontId="8" fillId="4" borderId="1" xfId="0" applyNumberFormat="1" applyFont="1" applyFill="1" applyBorder="1"/>
    <xf numFmtId="4" fontId="8" fillId="0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4" fontId="2" fillId="5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2" fillId="5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2" fillId="3" borderId="1" xfId="0" applyFont="1" applyFill="1" applyBorder="1"/>
    <xf numFmtId="4" fontId="2" fillId="3" borderId="1" xfId="0" applyNumberFormat="1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horizontal="left"/>
    </xf>
    <xf numFmtId="2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2" fontId="2" fillId="5" borderId="1" xfId="0" applyNumberFormat="1" applyFont="1" applyFill="1" applyBorder="1" applyAlignment="1">
      <alignment horizontal="right"/>
    </xf>
    <xf numFmtId="49" fontId="8" fillId="0" borderId="1" xfId="0" applyNumberFormat="1" applyFont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" fontId="8" fillId="0" borderId="1" xfId="0" applyNumberFormat="1" applyFont="1" applyBorder="1"/>
    <xf numFmtId="49" fontId="8" fillId="3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/>
    </xf>
    <xf numFmtId="4" fontId="8" fillId="0" borderId="1" xfId="0" applyNumberFormat="1" applyFont="1" applyFill="1" applyBorder="1" applyAlignment="1">
      <alignment vertical="center" wrapText="1"/>
    </xf>
    <xf numFmtId="0" fontId="8" fillId="3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horizontal="right"/>
    </xf>
    <xf numFmtId="165" fontId="2" fillId="5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/>
    <xf numFmtId="4" fontId="2" fillId="7" borderId="1" xfId="0" applyNumberFormat="1" applyFont="1" applyFill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166" fontId="2" fillId="7" borderId="1" xfId="0" applyNumberFormat="1" applyFont="1" applyFill="1" applyBorder="1" applyAlignment="1">
      <alignment horizontal="left"/>
    </xf>
    <xf numFmtId="166" fontId="2" fillId="7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/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tabSelected="1" workbookViewId="0">
      <selection activeCell="D281" sqref="D281"/>
    </sheetView>
  </sheetViews>
  <sheetFormatPr defaultColWidth="8" defaultRowHeight="14.25"/>
  <cols>
    <col min="1" max="1" width="39" customWidth="1"/>
    <col min="2" max="2" width="15.125" customWidth="1"/>
    <col min="3" max="3" width="17.5" customWidth="1"/>
    <col min="4" max="4" width="14.25" customWidth="1"/>
    <col min="5" max="5" width="47.625" customWidth="1"/>
    <col min="6" max="6" width="8" customWidth="1"/>
  </cols>
  <sheetData>
    <row r="1" spans="1:5">
      <c r="A1" s="1" t="s">
        <v>0</v>
      </c>
      <c r="B1" s="2"/>
      <c r="C1" s="3"/>
      <c r="D1" s="3"/>
      <c r="E1" s="3"/>
    </row>
    <row r="2" spans="1:5">
      <c r="A2" s="1" t="s">
        <v>1</v>
      </c>
      <c r="B2" s="2"/>
      <c r="C2" s="3"/>
      <c r="D2" s="3"/>
      <c r="E2" s="3"/>
    </row>
    <row r="3" spans="1:5">
      <c r="A3" s="1" t="s">
        <v>2</v>
      </c>
      <c r="B3" s="2"/>
      <c r="C3" s="3"/>
      <c r="D3" s="3"/>
      <c r="E3" s="3"/>
    </row>
    <row r="4" spans="1:5">
      <c r="A4" s="4"/>
      <c r="B4" s="2"/>
      <c r="C4" s="3"/>
      <c r="D4" s="3"/>
      <c r="E4" s="3"/>
    </row>
    <row r="5" spans="1:5" ht="15.75">
      <c r="A5" s="93" t="s">
        <v>3</v>
      </c>
      <c r="B5" s="93"/>
      <c r="C5" s="93"/>
      <c r="D5" s="93"/>
      <c r="E5" s="93"/>
    </row>
    <row r="6" spans="1:5">
      <c r="A6" s="3"/>
      <c r="B6" s="3"/>
      <c r="C6" s="3"/>
      <c r="D6" s="3"/>
      <c r="E6" s="3"/>
    </row>
    <row r="7" spans="1:5" ht="15.7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</row>
    <row r="8" spans="1:5" ht="15.75">
      <c r="A8" s="6"/>
      <c r="B8" s="7"/>
      <c r="C8" s="7"/>
      <c r="D8" s="7"/>
      <c r="E8" s="7"/>
    </row>
    <row r="9" spans="1:5" ht="15.75">
      <c r="A9" s="5" t="s">
        <v>9</v>
      </c>
      <c r="B9" s="8"/>
      <c r="C9" s="8"/>
      <c r="D9" s="8"/>
      <c r="E9" s="8"/>
    </row>
    <row r="10" spans="1:5" ht="15">
      <c r="A10" s="9" t="s">
        <v>10</v>
      </c>
      <c r="B10" s="9">
        <v>29524210204</v>
      </c>
      <c r="C10" s="9" t="s">
        <v>11</v>
      </c>
      <c r="D10" s="10">
        <v>59.96</v>
      </c>
      <c r="E10" s="11" t="s">
        <v>12</v>
      </c>
    </row>
    <row r="11" spans="1:5" ht="15">
      <c r="A11" s="12" t="s">
        <v>13</v>
      </c>
      <c r="B11" s="13"/>
      <c r="C11" s="13"/>
      <c r="D11" s="14">
        <f>SUM(D10)</f>
        <v>59.96</v>
      </c>
      <c r="E11" s="15"/>
    </row>
    <row r="12" spans="1:5" ht="15">
      <c r="A12" s="9" t="s">
        <v>14</v>
      </c>
      <c r="B12" s="9" t="s">
        <v>15</v>
      </c>
      <c r="C12" s="9" t="s">
        <v>16</v>
      </c>
      <c r="D12" s="10">
        <v>234.07</v>
      </c>
      <c r="E12" s="16" t="s">
        <v>17</v>
      </c>
    </row>
    <row r="13" spans="1:5">
      <c r="A13" s="12" t="s">
        <v>18</v>
      </c>
      <c r="B13" s="17"/>
      <c r="C13" s="17"/>
      <c r="D13" s="18">
        <f>SUM(D12)</f>
        <v>234.07</v>
      </c>
      <c r="E13" s="19"/>
    </row>
    <row r="14" spans="1:5" ht="15">
      <c r="A14" s="9" t="s">
        <v>19</v>
      </c>
      <c r="B14" s="9">
        <v>58353015102</v>
      </c>
      <c r="C14" s="9" t="s">
        <v>11</v>
      </c>
      <c r="D14" s="10">
        <v>132</v>
      </c>
      <c r="E14" s="20" t="s">
        <v>20</v>
      </c>
    </row>
    <row r="15" spans="1:5" ht="15">
      <c r="A15" s="9" t="s">
        <v>19</v>
      </c>
      <c r="B15" s="9">
        <v>58353015102</v>
      </c>
      <c r="C15" s="9" t="s">
        <v>11</v>
      </c>
      <c r="D15" s="10">
        <v>46.88</v>
      </c>
      <c r="E15" s="20" t="s">
        <v>20</v>
      </c>
    </row>
    <row r="16" spans="1:5" ht="15">
      <c r="A16" s="9" t="s">
        <v>19</v>
      </c>
      <c r="B16" s="9">
        <v>58353015102</v>
      </c>
      <c r="C16" s="9" t="s">
        <v>11</v>
      </c>
      <c r="D16" s="10">
        <v>42.75</v>
      </c>
      <c r="E16" s="21" t="s">
        <v>20</v>
      </c>
    </row>
    <row r="17" spans="1:5" ht="15">
      <c r="A17" s="9" t="s">
        <v>19</v>
      </c>
      <c r="B17" s="9">
        <v>58353015102</v>
      </c>
      <c r="C17" s="9" t="s">
        <v>11</v>
      </c>
      <c r="D17" s="10">
        <v>61.5</v>
      </c>
      <c r="E17" s="20" t="s">
        <v>20</v>
      </c>
    </row>
    <row r="18" spans="1:5" ht="15">
      <c r="A18" s="9" t="s">
        <v>19</v>
      </c>
      <c r="B18" s="9">
        <v>58353015102</v>
      </c>
      <c r="C18" s="9" t="s">
        <v>11</v>
      </c>
      <c r="D18" s="10">
        <v>42.75</v>
      </c>
      <c r="E18" s="20" t="s">
        <v>20</v>
      </c>
    </row>
    <row r="19" spans="1:5" ht="15">
      <c r="A19" s="9" t="s">
        <v>19</v>
      </c>
      <c r="B19" s="9">
        <v>58353015102</v>
      </c>
      <c r="C19" s="9" t="s">
        <v>11</v>
      </c>
      <c r="D19" s="10">
        <v>135.47999999999999</v>
      </c>
      <c r="E19" s="20" t="s">
        <v>20</v>
      </c>
    </row>
    <row r="20" spans="1:5" ht="15">
      <c r="A20" s="9" t="s">
        <v>19</v>
      </c>
      <c r="B20" s="9">
        <v>58353015102</v>
      </c>
      <c r="C20" s="9" t="s">
        <v>11</v>
      </c>
      <c r="D20" s="10">
        <v>15.38</v>
      </c>
      <c r="E20" s="20" t="s">
        <v>20</v>
      </c>
    </row>
    <row r="21" spans="1:5" ht="15">
      <c r="A21" s="9" t="s">
        <v>19</v>
      </c>
      <c r="B21" s="9">
        <v>58353015102</v>
      </c>
      <c r="C21" s="9" t="s">
        <v>11</v>
      </c>
      <c r="D21" s="10">
        <v>15.38</v>
      </c>
      <c r="E21" s="20" t="s">
        <v>20</v>
      </c>
    </row>
    <row r="22" spans="1:5" ht="15">
      <c r="A22" s="9" t="s">
        <v>19</v>
      </c>
      <c r="B22" s="9">
        <v>58353015102</v>
      </c>
      <c r="C22" s="9" t="s">
        <v>11</v>
      </c>
      <c r="D22" s="10">
        <v>30.75</v>
      </c>
      <c r="E22" s="20" t="s">
        <v>20</v>
      </c>
    </row>
    <row r="23" spans="1:5" ht="15">
      <c r="A23" s="9" t="s">
        <v>19</v>
      </c>
      <c r="B23" s="9">
        <v>58353015102</v>
      </c>
      <c r="C23" s="9" t="s">
        <v>11</v>
      </c>
      <c r="D23" s="10">
        <v>31.63</v>
      </c>
      <c r="E23" s="20" t="s">
        <v>20</v>
      </c>
    </row>
    <row r="24" spans="1:5" ht="15">
      <c r="A24" s="9" t="s">
        <v>19</v>
      </c>
      <c r="B24" s="9">
        <v>58353015102</v>
      </c>
      <c r="C24" s="9" t="s">
        <v>11</v>
      </c>
      <c r="D24" s="10">
        <v>57.25</v>
      </c>
      <c r="E24" s="20" t="s">
        <v>20</v>
      </c>
    </row>
    <row r="25" spans="1:5" ht="15">
      <c r="A25" s="9" t="s">
        <v>19</v>
      </c>
      <c r="B25" s="9">
        <v>58353015102</v>
      </c>
      <c r="C25" s="9" t="s">
        <v>11</v>
      </c>
      <c r="D25" s="10">
        <v>41.88</v>
      </c>
      <c r="E25" s="20" t="s">
        <v>20</v>
      </c>
    </row>
    <row r="26" spans="1:5" ht="15">
      <c r="A26" s="9" t="s">
        <v>19</v>
      </c>
      <c r="B26" s="9">
        <v>58353015102</v>
      </c>
      <c r="C26" s="9" t="s">
        <v>11</v>
      </c>
      <c r="D26" s="22">
        <v>221.2</v>
      </c>
      <c r="E26" s="20" t="s">
        <v>20</v>
      </c>
    </row>
    <row r="27" spans="1:5" ht="15">
      <c r="A27" s="9" t="s">
        <v>19</v>
      </c>
      <c r="B27" s="9">
        <v>58353015102</v>
      </c>
      <c r="C27" s="9" t="s">
        <v>11</v>
      </c>
      <c r="D27" s="23">
        <v>17.48</v>
      </c>
      <c r="E27" s="20" t="s">
        <v>20</v>
      </c>
    </row>
    <row r="28" spans="1:5" ht="15">
      <c r="A28" s="9" t="s">
        <v>19</v>
      </c>
      <c r="B28" s="9">
        <v>58353015102</v>
      </c>
      <c r="C28" s="9" t="s">
        <v>11</v>
      </c>
      <c r="D28" s="23">
        <v>47</v>
      </c>
      <c r="E28" s="20" t="s">
        <v>20</v>
      </c>
    </row>
    <row r="29" spans="1:5">
      <c r="A29" s="24" t="s">
        <v>21</v>
      </c>
      <c r="B29" s="25"/>
      <c r="C29" s="25"/>
      <c r="D29" s="26">
        <f>SUM(D14:D28)</f>
        <v>939.31</v>
      </c>
      <c r="E29" s="25"/>
    </row>
    <row r="30" spans="1:5" ht="15">
      <c r="A30" s="9" t="s">
        <v>22</v>
      </c>
      <c r="B30" s="27">
        <v>72859545484</v>
      </c>
      <c r="C30" s="28" t="s">
        <v>23</v>
      </c>
      <c r="D30" s="29">
        <v>72</v>
      </c>
      <c r="E30" s="21" t="s">
        <v>24</v>
      </c>
    </row>
    <row r="31" spans="1:5" ht="15">
      <c r="A31" s="24" t="s">
        <v>25</v>
      </c>
      <c r="B31" s="24"/>
      <c r="C31" s="24"/>
      <c r="D31" s="30">
        <f>SUM(D30)</f>
        <v>72</v>
      </c>
      <c r="E31" s="31"/>
    </row>
    <row r="32" spans="1:5" ht="15">
      <c r="A32" s="9" t="s">
        <v>26</v>
      </c>
      <c r="B32" s="9">
        <v>41180825241</v>
      </c>
      <c r="C32" s="9" t="s">
        <v>23</v>
      </c>
      <c r="D32" s="10">
        <v>1627</v>
      </c>
      <c r="E32" s="20" t="s">
        <v>27</v>
      </c>
    </row>
    <row r="33" spans="1:5" ht="15">
      <c r="A33" s="9" t="s">
        <v>26</v>
      </c>
      <c r="B33" s="9">
        <v>41180825241</v>
      </c>
      <c r="C33" s="9" t="s">
        <v>23</v>
      </c>
      <c r="D33" s="10">
        <v>168</v>
      </c>
      <c r="E33" s="20" t="s">
        <v>27</v>
      </c>
    </row>
    <row r="34" spans="1:5" ht="15">
      <c r="A34" s="24" t="s">
        <v>28</v>
      </c>
      <c r="B34" s="32"/>
      <c r="C34" s="32"/>
      <c r="D34" s="26">
        <f>SUM(D32:D33)</f>
        <v>1795</v>
      </c>
      <c r="E34" s="33"/>
    </row>
    <row r="35" spans="1:5" ht="15">
      <c r="A35" s="9" t="s">
        <v>29</v>
      </c>
      <c r="B35" s="9">
        <v>19480544513</v>
      </c>
      <c r="C35" s="9" t="s">
        <v>30</v>
      </c>
      <c r="D35" s="10">
        <v>574</v>
      </c>
      <c r="E35" s="11" t="s">
        <v>27</v>
      </c>
    </row>
    <row r="36" spans="1:5">
      <c r="A36" s="24" t="s">
        <v>31</v>
      </c>
      <c r="B36" s="24"/>
      <c r="C36" s="24"/>
      <c r="D36" s="30">
        <f>SUM(D35)</f>
        <v>574</v>
      </c>
      <c r="E36" s="34"/>
    </row>
    <row r="37" spans="1:5" ht="15">
      <c r="A37" s="9" t="s">
        <v>32</v>
      </c>
      <c r="B37" s="9">
        <v>59369289798</v>
      </c>
      <c r="C37" s="9" t="s">
        <v>23</v>
      </c>
      <c r="D37" s="10">
        <v>3776.79</v>
      </c>
      <c r="E37" s="11" t="s">
        <v>17</v>
      </c>
    </row>
    <row r="38" spans="1:5" ht="15">
      <c r="A38" s="12" t="s">
        <v>33</v>
      </c>
      <c r="B38" s="13"/>
      <c r="C38" s="13"/>
      <c r="D38" s="18">
        <f>SUM(D37)</f>
        <v>3776.79</v>
      </c>
      <c r="E38" s="15"/>
    </row>
    <row r="39" spans="1:5" ht="15">
      <c r="A39" s="9" t="s">
        <v>34</v>
      </c>
      <c r="B39" s="9">
        <v>71642207963</v>
      </c>
      <c r="C39" s="9" t="s">
        <v>11</v>
      </c>
      <c r="D39" s="10">
        <v>279</v>
      </c>
      <c r="E39" s="11" t="s">
        <v>24</v>
      </c>
    </row>
    <row r="40" spans="1:5" ht="15">
      <c r="A40" s="9" t="s">
        <v>34</v>
      </c>
      <c r="B40" s="9">
        <v>71642207964</v>
      </c>
      <c r="C40" s="9" t="s">
        <v>11</v>
      </c>
      <c r="D40" s="10">
        <v>56.97</v>
      </c>
      <c r="E40" s="11" t="s">
        <v>35</v>
      </c>
    </row>
    <row r="41" spans="1:5" ht="15">
      <c r="A41" s="12" t="s">
        <v>36</v>
      </c>
      <c r="B41" s="13"/>
      <c r="C41" s="13"/>
      <c r="D41" s="18">
        <f>SUM(D39:D40)</f>
        <v>335.97</v>
      </c>
      <c r="E41" s="15"/>
    </row>
    <row r="42" spans="1:5" ht="15">
      <c r="A42" s="9" t="s">
        <v>37</v>
      </c>
      <c r="B42" s="9">
        <v>57845277445</v>
      </c>
      <c r="C42" s="27" t="s">
        <v>11</v>
      </c>
      <c r="D42" s="35">
        <v>760.25</v>
      </c>
      <c r="E42" s="21" t="s">
        <v>38</v>
      </c>
    </row>
    <row r="43" spans="1:5">
      <c r="A43" s="12" t="s">
        <v>39</v>
      </c>
      <c r="B43" s="36"/>
      <c r="C43" s="36"/>
      <c r="D43" s="37">
        <f>SUM(D42)</f>
        <v>760.25</v>
      </c>
      <c r="E43" s="36"/>
    </row>
    <row r="44" spans="1:5" ht="15">
      <c r="A44" s="9" t="s">
        <v>40</v>
      </c>
      <c r="B44" s="9">
        <v>16101766338</v>
      </c>
      <c r="C44" s="9" t="s">
        <v>23</v>
      </c>
      <c r="D44" s="10">
        <v>278.70999999999998</v>
      </c>
      <c r="E44" s="11" t="s">
        <v>27</v>
      </c>
    </row>
    <row r="45" spans="1:5" ht="15">
      <c r="A45" s="9" t="s">
        <v>40</v>
      </c>
      <c r="B45" s="9">
        <v>16101766339</v>
      </c>
      <c r="C45" s="9" t="s">
        <v>23</v>
      </c>
      <c r="D45" s="10">
        <v>278.70999999999998</v>
      </c>
      <c r="E45" s="11" t="s">
        <v>27</v>
      </c>
    </row>
    <row r="46" spans="1:5" ht="15">
      <c r="A46" s="9" t="s">
        <v>40</v>
      </c>
      <c r="B46" s="9">
        <v>16101766340</v>
      </c>
      <c r="C46" s="9" t="s">
        <v>23</v>
      </c>
      <c r="D46" s="10">
        <v>278.70999999999998</v>
      </c>
      <c r="E46" s="11" t="s">
        <v>27</v>
      </c>
    </row>
    <row r="47" spans="1:5" ht="15">
      <c r="A47" s="12" t="s">
        <v>41</v>
      </c>
      <c r="B47" s="13"/>
      <c r="C47" s="13"/>
      <c r="D47" s="18">
        <f>SUM(D44:D46)</f>
        <v>836.12999999999988</v>
      </c>
      <c r="E47" s="15"/>
    </row>
    <row r="48" spans="1:5" ht="15">
      <c r="A48" s="9" t="s">
        <v>42</v>
      </c>
      <c r="B48" s="9">
        <v>83598114879</v>
      </c>
      <c r="C48" s="9" t="s">
        <v>23</v>
      </c>
      <c r="D48" s="23">
        <v>4021.49</v>
      </c>
      <c r="E48" s="11" t="s">
        <v>17</v>
      </c>
    </row>
    <row r="49" spans="1:5" ht="15">
      <c r="A49" s="12" t="s">
        <v>43</v>
      </c>
      <c r="B49" s="38"/>
      <c r="C49" s="38"/>
      <c r="D49" s="18">
        <f>SUM(D48)</f>
        <v>4021.49</v>
      </c>
      <c r="E49" s="39"/>
    </row>
    <row r="50" spans="1:5" ht="15">
      <c r="A50" s="40" t="s">
        <v>44</v>
      </c>
      <c r="B50" s="40">
        <v>49754739249</v>
      </c>
      <c r="C50" s="40" t="s">
        <v>23</v>
      </c>
      <c r="D50" s="23">
        <v>85</v>
      </c>
      <c r="E50" s="21" t="s">
        <v>38</v>
      </c>
    </row>
    <row r="51" spans="1:5" ht="15">
      <c r="A51" s="40" t="s">
        <v>44</v>
      </c>
      <c r="B51" s="40">
        <v>49754739249</v>
      </c>
      <c r="C51" s="40" t="s">
        <v>23</v>
      </c>
      <c r="D51" s="41">
        <v>100</v>
      </c>
      <c r="E51" s="21" t="s">
        <v>38</v>
      </c>
    </row>
    <row r="52" spans="1:5">
      <c r="A52" s="24" t="s">
        <v>45</v>
      </c>
      <c r="B52" s="25"/>
      <c r="C52" s="25"/>
      <c r="D52" s="26">
        <f>SUM(D50:D51)</f>
        <v>185</v>
      </c>
      <c r="E52" s="25"/>
    </row>
    <row r="53" spans="1:5" ht="15">
      <c r="A53" s="28" t="s">
        <v>46</v>
      </c>
      <c r="B53" s="9">
        <v>11827268330</v>
      </c>
      <c r="C53" s="9" t="s">
        <v>47</v>
      </c>
      <c r="D53" s="10">
        <v>26.54</v>
      </c>
      <c r="E53" s="11" t="s">
        <v>48</v>
      </c>
    </row>
    <row r="54" spans="1:5">
      <c r="A54" s="42" t="s">
        <v>49</v>
      </c>
      <c r="B54" s="42"/>
      <c r="C54" s="42"/>
      <c r="D54" s="30">
        <v>26.54</v>
      </c>
      <c r="E54" s="43"/>
    </row>
    <row r="55" spans="1:5" ht="15">
      <c r="A55" s="27" t="s">
        <v>50</v>
      </c>
      <c r="B55" s="40">
        <v>4201603871</v>
      </c>
      <c r="C55" s="40" t="s">
        <v>23</v>
      </c>
      <c r="D55" s="44">
        <v>2148.4499999999998</v>
      </c>
      <c r="E55" s="11" t="s">
        <v>51</v>
      </c>
    </row>
    <row r="56" spans="1:5">
      <c r="A56" s="42" t="s">
        <v>52</v>
      </c>
      <c r="B56" s="42"/>
      <c r="C56" s="42"/>
      <c r="D56" s="45">
        <f>SUM(D55)</f>
        <v>2148.4499999999998</v>
      </c>
      <c r="E56" s="42"/>
    </row>
    <row r="57" spans="1:5" ht="15">
      <c r="A57" s="9" t="s">
        <v>53</v>
      </c>
      <c r="B57" s="9">
        <v>38812451417</v>
      </c>
      <c r="C57" s="9" t="s">
        <v>23</v>
      </c>
      <c r="D57" s="10">
        <v>57.3</v>
      </c>
      <c r="E57" s="11" t="s">
        <v>51</v>
      </c>
    </row>
    <row r="58" spans="1:5" ht="15">
      <c r="A58" s="9" t="s">
        <v>53</v>
      </c>
      <c r="B58" s="9">
        <v>38812451418</v>
      </c>
      <c r="C58" s="9" t="s">
        <v>23</v>
      </c>
      <c r="D58" s="10">
        <v>1448.36</v>
      </c>
      <c r="E58" s="11" t="s">
        <v>51</v>
      </c>
    </row>
    <row r="59" spans="1:5" ht="15">
      <c r="A59" s="12" t="s">
        <v>54</v>
      </c>
      <c r="B59" s="38"/>
      <c r="C59" s="38"/>
      <c r="D59" s="14">
        <f>SUM(D57:D58)</f>
        <v>1505.6599999999999</v>
      </c>
      <c r="E59" s="15"/>
    </row>
    <row r="60" spans="1:5" ht="15">
      <c r="A60" s="9" t="s">
        <v>55</v>
      </c>
      <c r="B60" s="27">
        <v>99337670154</v>
      </c>
      <c r="C60" s="27" t="s">
        <v>23</v>
      </c>
      <c r="D60" s="10">
        <v>48.28</v>
      </c>
      <c r="E60" s="11" t="s">
        <v>20</v>
      </c>
    </row>
    <row r="61" spans="1:5" ht="15">
      <c r="A61" s="24" t="s">
        <v>56</v>
      </c>
      <c r="B61" s="32"/>
      <c r="C61" s="32"/>
      <c r="D61" s="45">
        <f>SUM(D60)</f>
        <v>48.28</v>
      </c>
      <c r="E61" s="46"/>
    </row>
    <row r="62" spans="1:5" ht="15">
      <c r="A62" s="9" t="s">
        <v>57</v>
      </c>
      <c r="B62" s="9">
        <v>53076189788</v>
      </c>
      <c r="C62" s="9" t="s">
        <v>23</v>
      </c>
      <c r="D62" s="47">
        <v>70</v>
      </c>
      <c r="E62" s="11" t="s">
        <v>38</v>
      </c>
    </row>
    <row r="63" spans="1:5" ht="15">
      <c r="A63" s="9" t="s">
        <v>57</v>
      </c>
      <c r="B63" s="9">
        <v>53076189789</v>
      </c>
      <c r="C63" s="9" t="s">
        <v>23</v>
      </c>
      <c r="D63" s="47">
        <v>80</v>
      </c>
      <c r="E63" s="11" t="s">
        <v>38</v>
      </c>
    </row>
    <row r="64" spans="1:5" ht="15">
      <c r="A64" s="9" t="s">
        <v>57</v>
      </c>
      <c r="B64" s="9">
        <v>53076189790</v>
      </c>
      <c r="C64" s="9" t="s">
        <v>23</v>
      </c>
      <c r="D64" s="47">
        <v>252</v>
      </c>
      <c r="E64" s="11" t="s">
        <v>38</v>
      </c>
    </row>
    <row r="65" spans="1:5" ht="15">
      <c r="A65" s="12" t="s">
        <v>58</v>
      </c>
      <c r="B65" s="13"/>
      <c r="C65" s="13"/>
      <c r="D65" s="18">
        <f>SUM(D62:D64)</f>
        <v>402</v>
      </c>
      <c r="E65" s="15"/>
    </row>
    <row r="66" spans="1:5" ht="15">
      <c r="A66" s="9" t="s">
        <v>59</v>
      </c>
      <c r="B66" s="27">
        <v>78523458322</v>
      </c>
      <c r="C66" s="27" t="s">
        <v>11</v>
      </c>
      <c r="D66" s="47">
        <v>338</v>
      </c>
      <c r="E66" s="48" t="s">
        <v>38</v>
      </c>
    </row>
    <row r="67" spans="1:5">
      <c r="A67" s="42" t="s">
        <v>60</v>
      </c>
      <c r="B67" s="42"/>
      <c r="C67" s="42"/>
      <c r="D67" s="49">
        <f>SUM(D66)</f>
        <v>338</v>
      </c>
      <c r="E67" s="43"/>
    </row>
    <row r="68" spans="1:5" ht="15">
      <c r="A68" s="9" t="s">
        <v>61</v>
      </c>
      <c r="B68" s="50" t="s">
        <v>62</v>
      </c>
      <c r="C68" s="9" t="s">
        <v>23</v>
      </c>
      <c r="D68" s="10">
        <v>399.46</v>
      </c>
      <c r="E68" s="11" t="s">
        <v>63</v>
      </c>
    </row>
    <row r="69" spans="1:5" ht="15">
      <c r="A69" s="9" t="s">
        <v>61</v>
      </c>
      <c r="B69" s="50" t="s">
        <v>64</v>
      </c>
      <c r="C69" s="9" t="s">
        <v>23</v>
      </c>
      <c r="D69" s="10">
        <v>399.46</v>
      </c>
      <c r="E69" s="11" t="s">
        <v>63</v>
      </c>
    </row>
    <row r="70" spans="1:5" ht="15">
      <c r="A70" s="24" t="s">
        <v>65</v>
      </c>
      <c r="B70" s="32"/>
      <c r="C70" s="32"/>
      <c r="D70" s="45">
        <f>SUM(D68:D69)</f>
        <v>798.92</v>
      </c>
      <c r="E70" s="46"/>
    </row>
    <row r="71" spans="1:5" ht="15">
      <c r="A71" s="9" t="s">
        <v>66</v>
      </c>
      <c r="B71" s="50" t="s">
        <v>67</v>
      </c>
      <c r="C71" s="9" t="s">
        <v>11</v>
      </c>
      <c r="D71" s="10">
        <v>1.66</v>
      </c>
      <c r="E71" s="11" t="s">
        <v>68</v>
      </c>
    </row>
    <row r="72" spans="1:5" ht="15">
      <c r="A72" s="9" t="s">
        <v>66</v>
      </c>
      <c r="B72" s="50" t="s">
        <v>67</v>
      </c>
      <c r="C72" s="9" t="s">
        <v>11</v>
      </c>
      <c r="D72" s="10">
        <v>8.3000000000000007</v>
      </c>
      <c r="E72" s="11" t="s">
        <v>68</v>
      </c>
    </row>
    <row r="73" spans="1:5" ht="15">
      <c r="A73" s="9" t="s">
        <v>66</v>
      </c>
      <c r="B73" s="50" t="s">
        <v>67</v>
      </c>
      <c r="C73" s="9" t="s">
        <v>11</v>
      </c>
      <c r="D73" s="10">
        <v>1.66</v>
      </c>
      <c r="E73" s="11" t="s">
        <v>68</v>
      </c>
    </row>
    <row r="74" spans="1:5" ht="15">
      <c r="A74" s="24" t="s">
        <v>69</v>
      </c>
      <c r="B74" s="51"/>
      <c r="C74" s="32"/>
      <c r="D74" s="45">
        <f>SUM(D71:D73)</f>
        <v>11.620000000000001</v>
      </c>
      <c r="E74" s="46"/>
    </row>
    <row r="75" spans="1:5" ht="15">
      <c r="A75" s="9" t="s">
        <v>70</v>
      </c>
      <c r="B75" s="27">
        <v>56107004191</v>
      </c>
      <c r="C75" s="27" t="s">
        <v>23</v>
      </c>
      <c r="D75" s="35">
        <v>145</v>
      </c>
      <c r="E75" s="20" t="s">
        <v>20</v>
      </c>
    </row>
    <row r="76" spans="1:5" ht="15">
      <c r="A76" s="24" t="s">
        <v>71</v>
      </c>
      <c r="B76" s="32"/>
      <c r="C76" s="32"/>
      <c r="D76" s="26">
        <f>SUM(D75)</f>
        <v>145</v>
      </c>
      <c r="E76" s="33"/>
    </row>
    <row r="77" spans="1:5" ht="15">
      <c r="A77" s="27" t="s">
        <v>72</v>
      </c>
      <c r="B77" s="27">
        <v>86354925004</v>
      </c>
      <c r="C77" s="27" t="s">
        <v>23</v>
      </c>
      <c r="D77" s="52">
        <v>241.03</v>
      </c>
      <c r="E77" s="21" t="s">
        <v>73</v>
      </c>
    </row>
    <row r="78" spans="1:5">
      <c r="A78" s="42" t="s">
        <v>74</v>
      </c>
      <c r="B78" s="42"/>
      <c r="C78" s="42"/>
      <c r="D78" s="53">
        <f>SUM(D77)</f>
        <v>241.03</v>
      </c>
      <c r="E78" s="43"/>
    </row>
    <row r="79" spans="1:5" ht="15">
      <c r="A79" s="9" t="s">
        <v>75</v>
      </c>
      <c r="B79" s="50" t="s">
        <v>76</v>
      </c>
      <c r="C79" s="9" t="s">
        <v>23</v>
      </c>
      <c r="D79" s="23">
        <v>693</v>
      </c>
      <c r="E79" s="11" t="s">
        <v>38</v>
      </c>
    </row>
    <row r="80" spans="1:5" ht="15">
      <c r="A80" s="9" t="s">
        <v>75</v>
      </c>
      <c r="B80" s="50" t="s">
        <v>76</v>
      </c>
      <c r="C80" s="9" t="s">
        <v>23</v>
      </c>
      <c r="D80" s="23">
        <v>48</v>
      </c>
      <c r="E80" s="11" t="s">
        <v>38</v>
      </c>
    </row>
    <row r="81" spans="1:5" ht="15">
      <c r="A81" s="9" t="s">
        <v>75</v>
      </c>
      <c r="B81" s="50" t="s">
        <v>76</v>
      </c>
      <c r="C81" s="9" t="s">
        <v>23</v>
      </c>
      <c r="D81" s="23">
        <v>112</v>
      </c>
      <c r="E81" s="11" t="s">
        <v>38</v>
      </c>
    </row>
    <row r="82" spans="1:5" ht="15">
      <c r="A82" s="12" t="s">
        <v>77</v>
      </c>
      <c r="B82" s="13"/>
      <c r="C82" s="13"/>
      <c r="D82" s="18">
        <f>SUM(D79:D81)</f>
        <v>853</v>
      </c>
      <c r="E82" s="15"/>
    </row>
    <row r="83" spans="1:5" ht="15">
      <c r="A83" s="9" t="s">
        <v>78</v>
      </c>
      <c r="B83" s="50" t="s">
        <v>79</v>
      </c>
      <c r="C83" s="9" t="s">
        <v>11</v>
      </c>
      <c r="D83" s="10">
        <v>152.19999999999999</v>
      </c>
      <c r="E83" s="11" t="s">
        <v>80</v>
      </c>
    </row>
    <row r="84" spans="1:5" ht="15">
      <c r="A84" s="9" t="s">
        <v>78</v>
      </c>
      <c r="B84" s="50" t="s">
        <v>79</v>
      </c>
      <c r="C84" s="9" t="s">
        <v>11</v>
      </c>
      <c r="D84" s="10">
        <v>39.520000000000003</v>
      </c>
      <c r="E84" s="11" t="s">
        <v>80</v>
      </c>
    </row>
    <row r="85" spans="1:5" ht="15">
      <c r="A85" s="9" t="s">
        <v>78</v>
      </c>
      <c r="B85" s="50" t="s">
        <v>79</v>
      </c>
      <c r="C85" s="9" t="s">
        <v>11</v>
      </c>
      <c r="D85" s="10">
        <v>707.32</v>
      </c>
      <c r="E85" s="11" t="s">
        <v>80</v>
      </c>
    </row>
    <row r="86" spans="1:5" ht="15">
      <c r="A86" s="12" t="s">
        <v>81</v>
      </c>
      <c r="B86" s="13"/>
      <c r="C86" s="13"/>
      <c r="D86" s="18">
        <f>SUM(D83:D85)</f>
        <v>899.04000000000008</v>
      </c>
      <c r="E86" s="15"/>
    </row>
    <row r="87" spans="1:5" ht="15">
      <c r="A87" s="9" t="s">
        <v>82</v>
      </c>
      <c r="B87" s="27">
        <v>63073332379</v>
      </c>
      <c r="C87" s="9" t="s">
        <v>11</v>
      </c>
      <c r="D87" s="10">
        <v>12329.9</v>
      </c>
      <c r="E87" s="48" t="s">
        <v>80</v>
      </c>
    </row>
    <row r="88" spans="1:5">
      <c r="A88" s="12" t="s">
        <v>83</v>
      </c>
      <c r="B88" s="17"/>
      <c r="C88" s="17"/>
      <c r="D88" s="18">
        <f>SUM(D87)</f>
        <v>12329.9</v>
      </c>
      <c r="E88" s="19"/>
    </row>
    <row r="89" spans="1:5" ht="15">
      <c r="A89" s="9" t="s">
        <v>84</v>
      </c>
      <c r="B89" s="50" t="s">
        <v>85</v>
      </c>
      <c r="C89" s="9" t="s">
        <v>11</v>
      </c>
      <c r="D89" s="35">
        <v>106.2</v>
      </c>
      <c r="E89" s="20" t="s">
        <v>86</v>
      </c>
    </row>
    <row r="90" spans="1:5" ht="15">
      <c r="A90" s="9" t="s">
        <v>84</v>
      </c>
      <c r="B90" s="50" t="s">
        <v>85</v>
      </c>
      <c r="C90" s="9" t="s">
        <v>11</v>
      </c>
      <c r="D90" s="35">
        <v>106.2</v>
      </c>
      <c r="E90" s="20" t="s">
        <v>86</v>
      </c>
    </row>
    <row r="91" spans="1:5" ht="15">
      <c r="A91" s="24" t="s">
        <v>87</v>
      </c>
      <c r="B91" s="32"/>
      <c r="C91" s="32"/>
      <c r="D91" s="26">
        <f>SUM(D89:D90)</f>
        <v>212.4</v>
      </c>
      <c r="E91" s="33"/>
    </row>
    <row r="92" spans="1:5" ht="15">
      <c r="A92" s="9" t="s">
        <v>88</v>
      </c>
      <c r="B92" s="50" t="s">
        <v>89</v>
      </c>
      <c r="C92" s="9" t="s">
        <v>11</v>
      </c>
      <c r="D92" s="35">
        <v>49.57</v>
      </c>
      <c r="E92" s="21" t="s">
        <v>12</v>
      </c>
    </row>
    <row r="93" spans="1:5" ht="15">
      <c r="A93" s="9" t="s">
        <v>88</v>
      </c>
      <c r="B93" s="50" t="s">
        <v>89</v>
      </c>
      <c r="C93" s="9" t="s">
        <v>11</v>
      </c>
      <c r="D93" s="35">
        <v>57.42</v>
      </c>
      <c r="E93" s="21" t="s">
        <v>12</v>
      </c>
    </row>
    <row r="94" spans="1:5" ht="15">
      <c r="A94" s="24" t="s">
        <v>90</v>
      </c>
      <c r="B94" s="32"/>
      <c r="C94" s="32"/>
      <c r="D94" s="54">
        <f>SUM(D92:D93)</f>
        <v>106.99000000000001</v>
      </c>
      <c r="E94" s="33"/>
    </row>
    <row r="95" spans="1:5" ht="15">
      <c r="A95" s="9" t="s">
        <v>91</v>
      </c>
      <c r="B95" s="50" t="s">
        <v>92</v>
      </c>
      <c r="C95" s="9" t="s">
        <v>11</v>
      </c>
      <c r="D95" s="10">
        <v>9.9</v>
      </c>
      <c r="E95" s="48" t="s">
        <v>12</v>
      </c>
    </row>
    <row r="96" spans="1:5" ht="15">
      <c r="A96" s="9" t="s">
        <v>91</v>
      </c>
      <c r="B96" s="50" t="s">
        <v>92</v>
      </c>
      <c r="C96" s="9" t="s">
        <v>11</v>
      </c>
      <c r="D96" s="10">
        <v>196.45</v>
      </c>
      <c r="E96" s="48" t="s">
        <v>12</v>
      </c>
    </row>
    <row r="97" spans="1:5" ht="15">
      <c r="A97" s="9" t="s">
        <v>91</v>
      </c>
      <c r="B97" s="50" t="s">
        <v>92</v>
      </c>
      <c r="C97" s="9" t="s">
        <v>11</v>
      </c>
      <c r="D97" s="10">
        <v>893.06</v>
      </c>
      <c r="E97" s="48" t="s">
        <v>12</v>
      </c>
    </row>
    <row r="98" spans="1:5" ht="15">
      <c r="A98" s="12" t="s">
        <v>93</v>
      </c>
      <c r="B98" s="13"/>
      <c r="C98" s="13"/>
      <c r="D98" s="18">
        <f>SUM(D95:D97)</f>
        <v>1099.4099999999999</v>
      </c>
      <c r="E98" s="15"/>
    </row>
    <row r="99" spans="1:5" ht="15">
      <c r="A99" s="9" t="s">
        <v>94</v>
      </c>
      <c r="B99" s="27">
        <v>27759560625</v>
      </c>
      <c r="C99" s="27" t="s">
        <v>11</v>
      </c>
      <c r="D99" s="35">
        <v>782.54</v>
      </c>
      <c r="E99" s="21" t="s">
        <v>80</v>
      </c>
    </row>
    <row r="100" spans="1:5" ht="15">
      <c r="A100" s="9" t="s">
        <v>94</v>
      </c>
      <c r="B100" s="27">
        <v>27759560625</v>
      </c>
      <c r="C100" s="27" t="s">
        <v>11</v>
      </c>
      <c r="D100" s="35">
        <v>753.43</v>
      </c>
      <c r="E100" s="21" t="s">
        <v>80</v>
      </c>
    </row>
    <row r="101" spans="1:5" ht="15">
      <c r="A101" s="24" t="s">
        <v>95</v>
      </c>
      <c r="B101" s="32"/>
      <c r="C101" s="32"/>
      <c r="D101" s="54">
        <f>SUM(D99:D100)</f>
        <v>1535.9699999999998</v>
      </c>
      <c r="E101" s="25"/>
    </row>
    <row r="102" spans="1:5" ht="15">
      <c r="A102" s="9" t="s">
        <v>96</v>
      </c>
      <c r="B102" s="50" t="s">
        <v>97</v>
      </c>
      <c r="C102" s="9" t="s">
        <v>23</v>
      </c>
      <c r="D102" s="10">
        <v>331.81</v>
      </c>
      <c r="E102" s="11" t="s">
        <v>38</v>
      </c>
    </row>
    <row r="103" spans="1:5" ht="15">
      <c r="A103" s="9" t="s">
        <v>96</v>
      </c>
      <c r="B103" s="50" t="s">
        <v>97</v>
      </c>
      <c r="C103" s="9" t="s">
        <v>23</v>
      </c>
      <c r="D103" s="10">
        <v>1391.25</v>
      </c>
      <c r="E103" s="11" t="s">
        <v>38</v>
      </c>
    </row>
    <row r="104" spans="1:5" ht="15">
      <c r="A104" s="9" t="s">
        <v>96</v>
      </c>
      <c r="B104" s="50" t="s">
        <v>97</v>
      </c>
      <c r="C104" s="9" t="s">
        <v>23</v>
      </c>
      <c r="D104" s="10">
        <v>331.81</v>
      </c>
      <c r="E104" s="11" t="s">
        <v>38</v>
      </c>
    </row>
    <row r="105" spans="1:5">
      <c r="A105" s="12" t="s">
        <v>98</v>
      </c>
      <c r="B105" s="17"/>
      <c r="C105" s="17"/>
      <c r="D105" s="14">
        <f>SUM(D102:D104)</f>
        <v>2054.87</v>
      </c>
      <c r="E105" s="19"/>
    </row>
    <row r="106" spans="1:5" ht="15">
      <c r="A106" s="9" t="s">
        <v>99</v>
      </c>
      <c r="B106" s="50" t="s">
        <v>100</v>
      </c>
      <c r="C106" s="9" t="s">
        <v>101</v>
      </c>
      <c r="D106" s="10">
        <v>646.79999999999995</v>
      </c>
      <c r="E106" s="11" t="s">
        <v>102</v>
      </c>
    </row>
    <row r="107" spans="1:5" ht="15">
      <c r="A107" s="12" t="s">
        <v>103</v>
      </c>
      <c r="B107" s="13"/>
      <c r="C107" s="13"/>
      <c r="D107" s="14">
        <f>SUM(D106)</f>
        <v>646.79999999999995</v>
      </c>
      <c r="E107" s="15"/>
    </row>
    <row r="108" spans="1:5" ht="15">
      <c r="A108" s="9" t="s">
        <v>104</v>
      </c>
      <c r="B108" s="50" t="s">
        <v>15</v>
      </c>
      <c r="C108" s="9" t="s">
        <v>23</v>
      </c>
      <c r="D108" s="10">
        <v>400</v>
      </c>
      <c r="E108" s="11" t="s">
        <v>51</v>
      </c>
    </row>
    <row r="109" spans="1:5">
      <c r="A109" s="24" t="s">
        <v>105</v>
      </c>
      <c r="B109" s="55"/>
      <c r="C109" s="24"/>
      <c r="D109" s="56">
        <f>SUM(D108)</f>
        <v>400</v>
      </c>
      <c r="E109" s="34"/>
    </row>
    <row r="110" spans="1:5" ht="15">
      <c r="A110" s="57" t="s">
        <v>106</v>
      </c>
      <c r="B110" s="58">
        <v>86032261303</v>
      </c>
      <c r="C110" s="58" t="s">
        <v>107</v>
      </c>
      <c r="D110" s="29">
        <v>160</v>
      </c>
      <c r="E110" s="59" t="s">
        <v>38</v>
      </c>
    </row>
    <row r="111" spans="1:5" ht="15">
      <c r="A111" s="57" t="s">
        <v>106</v>
      </c>
      <c r="B111" s="58">
        <v>86032261303</v>
      </c>
      <c r="C111" s="58" t="s">
        <v>107</v>
      </c>
      <c r="D111" s="60">
        <v>90</v>
      </c>
      <c r="E111" s="59" t="s">
        <v>38</v>
      </c>
    </row>
    <row r="112" spans="1:5" ht="15">
      <c r="A112" s="57" t="s">
        <v>106</v>
      </c>
      <c r="B112" s="58">
        <v>86032261303</v>
      </c>
      <c r="C112" s="58" t="s">
        <v>107</v>
      </c>
      <c r="D112" s="60">
        <v>110</v>
      </c>
      <c r="E112" s="59" t="s">
        <v>38</v>
      </c>
    </row>
    <row r="113" spans="1:5">
      <c r="A113" s="12" t="s">
        <v>108</v>
      </c>
      <c r="B113" s="61"/>
      <c r="C113" s="12"/>
      <c r="D113" s="62">
        <f>SUM(D110:D112)</f>
        <v>360</v>
      </c>
      <c r="E113" s="63"/>
    </row>
    <row r="114" spans="1:5" ht="15">
      <c r="A114" s="57" t="s">
        <v>109</v>
      </c>
      <c r="B114" s="28">
        <v>42981585931</v>
      </c>
      <c r="C114" s="28" t="s">
        <v>23</v>
      </c>
      <c r="D114" s="64">
        <v>1500</v>
      </c>
      <c r="E114" s="21" t="s">
        <v>110</v>
      </c>
    </row>
    <row r="115" spans="1:5">
      <c r="A115" s="24" t="s">
        <v>111</v>
      </c>
      <c r="B115" s="42"/>
      <c r="C115" s="42"/>
      <c r="D115" s="26">
        <f>SUM(D114)</f>
        <v>1500</v>
      </c>
      <c r="E115" s="25"/>
    </row>
    <row r="116" spans="1:5" ht="15">
      <c r="A116" s="9" t="s">
        <v>112</v>
      </c>
      <c r="B116" s="27" t="s">
        <v>15</v>
      </c>
      <c r="C116" s="27" t="s">
        <v>113</v>
      </c>
      <c r="D116" s="10">
        <v>351.9</v>
      </c>
      <c r="E116" s="11" t="s">
        <v>51</v>
      </c>
    </row>
    <row r="117" spans="1:5" ht="15">
      <c r="A117" s="42" t="s">
        <v>114</v>
      </c>
      <c r="B117" s="32"/>
      <c r="C117" s="32"/>
      <c r="D117" s="30">
        <f>SUM(D116)</f>
        <v>351.9</v>
      </c>
      <c r="E117" s="46"/>
    </row>
    <row r="118" spans="1:5" ht="15">
      <c r="A118" s="9" t="s">
        <v>115</v>
      </c>
      <c r="B118" s="27">
        <v>79608058419</v>
      </c>
      <c r="C118" s="27" t="s">
        <v>116</v>
      </c>
      <c r="D118" s="10">
        <v>226</v>
      </c>
      <c r="E118" s="48" t="s">
        <v>20</v>
      </c>
    </row>
    <row r="119" spans="1:5" ht="15">
      <c r="A119" s="42" t="s">
        <v>117</v>
      </c>
      <c r="B119" s="32"/>
      <c r="C119" s="33"/>
      <c r="D119" s="26">
        <f>SUM(D118)</f>
        <v>226</v>
      </c>
      <c r="E119" s="46"/>
    </row>
    <row r="120" spans="1:5" ht="15">
      <c r="A120" s="9" t="s">
        <v>118</v>
      </c>
      <c r="B120" s="50" t="s">
        <v>119</v>
      </c>
      <c r="C120" s="9" t="s">
        <v>47</v>
      </c>
      <c r="D120" s="29">
        <v>2631.1</v>
      </c>
      <c r="E120" s="11" t="s">
        <v>35</v>
      </c>
    </row>
    <row r="121" spans="1:5" ht="15">
      <c r="A121" s="12" t="s">
        <v>120</v>
      </c>
      <c r="B121" s="65"/>
      <c r="C121" s="38"/>
      <c r="D121" s="18">
        <f>SUM(D120)</f>
        <v>2631.1</v>
      </c>
      <c r="E121" s="15"/>
    </row>
    <row r="122" spans="1:5" ht="15">
      <c r="A122" s="9" t="s">
        <v>121</v>
      </c>
      <c r="B122" s="50" t="s">
        <v>122</v>
      </c>
      <c r="C122" s="9" t="s">
        <v>11</v>
      </c>
      <c r="D122" s="23">
        <v>380.91</v>
      </c>
      <c r="E122" s="11" t="s">
        <v>17</v>
      </c>
    </row>
    <row r="123" spans="1:5" ht="15">
      <c r="A123" s="12" t="s">
        <v>123</v>
      </c>
      <c r="B123" s="13"/>
      <c r="C123" s="13"/>
      <c r="D123" s="18">
        <f>SUM(D122)</f>
        <v>380.91</v>
      </c>
      <c r="E123" s="39"/>
    </row>
    <row r="124" spans="1:5" ht="15">
      <c r="A124" s="9" t="s">
        <v>124</v>
      </c>
      <c r="B124" s="66">
        <v>71474870971</v>
      </c>
      <c r="C124" s="27" t="s">
        <v>23</v>
      </c>
      <c r="D124" s="10">
        <v>270</v>
      </c>
      <c r="E124" s="11" t="s">
        <v>20</v>
      </c>
    </row>
    <row r="125" spans="1:5" ht="15">
      <c r="A125" s="17" t="s">
        <v>125</v>
      </c>
      <c r="B125" s="13"/>
      <c r="C125" s="13"/>
      <c r="D125" s="14">
        <f>SUM(D124)</f>
        <v>270</v>
      </c>
      <c r="E125" s="15"/>
    </row>
    <row r="126" spans="1:5" ht="15">
      <c r="A126" s="9" t="s">
        <v>126</v>
      </c>
      <c r="B126" s="50" t="s">
        <v>127</v>
      </c>
      <c r="C126" s="9" t="s">
        <v>128</v>
      </c>
      <c r="D126" s="67">
        <v>533.58000000000004</v>
      </c>
      <c r="E126" s="11" t="s">
        <v>38</v>
      </c>
    </row>
    <row r="127" spans="1:5" ht="15">
      <c r="A127" s="9" t="s">
        <v>126</v>
      </c>
      <c r="B127" s="50" t="s">
        <v>127</v>
      </c>
      <c r="C127" s="9" t="s">
        <v>128</v>
      </c>
      <c r="D127" s="67">
        <v>533.58000000000004</v>
      </c>
      <c r="E127" s="11" t="s">
        <v>38</v>
      </c>
    </row>
    <row r="128" spans="1:5">
      <c r="A128" s="12" t="s">
        <v>129</v>
      </c>
      <c r="B128" s="17"/>
      <c r="C128" s="17"/>
      <c r="D128" s="68">
        <f>SUM(D126:D127)</f>
        <v>1067.1600000000001</v>
      </c>
      <c r="E128" s="19"/>
    </row>
    <row r="129" spans="1:5" ht="15">
      <c r="A129" s="9" t="s">
        <v>130</v>
      </c>
      <c r="B129" s="27">
        <v>47270333591</v>
      </c>
      <c r="C129" s="27" t="s">
        <v>23</v>
      </c>
      <c r="D129" s="29">
        <v>381.25</v>
      </c>
      <c r="E129" s="11" t="s">
        <v>27</v>
      </c>
    </row>
    <row r="130" spans="1:5" ht="15">
      <c r="A130" s="12" t="s">
        <v>131</v>
      </c>
      <c r="B130" s="13"/>
      <c r="C130" s="17"/>
      <c r="D130" s="18">
        <f>SUM(D129)</f>
        <v>381.25</v>
      </c>
      <c r="E130" s="19"/>
    </row>
    <row r="131" spans="1:5" ht="15">
      <c r="A131" s="9" t="s">
        <v>132</v>
      </c>
      <c r="B131" s="27">
        <v>23360971149</v>
      </c>
      <c r="C131" s="27" t="s">
        <v>23</v>
      </c>
      <c r="D131" s="29">
        <v>775.08</v>
      </c>
      <c r="E131" s="11" t="s">
        <v>20</v>
      </c>
    </row>
    <row r="132" spans="1:5" ht="15">
      <c r="A132" s="17" t="s">
        <v>133</v>
      </c>
      <c r="B132" s="13"/>
      <c r="C132" s="13"/>
      <c r="D132" s="18">
        <f>SUM(D131)</f>
        <v>775.08</v>
      </c>
      <c r="E132" s="15"/>
    </row>
    <row r="133" spans="1:5" ht="15">
      <c r="A133" s="9" t="s">
        <v>134</v>
      </c>
      <c r="B133" s="27">
        <v>84698769700</v>
      </c>
      <c r="C133" s="27" t="s">
        <v>11</v>
      </c>
      <c r="D133" s="10">
        <v>32.58</v>
      </c>
      <c r="E133" s="20" t="s">
        <v>17</v>
      </c>
    </row>
    <row r="134" spans="1:5" ht="15">
      <c r="A134" s="9" t="s">
        <v>134</v>
      </c>
      <c r="B134" s="27">
        <v>84698769700</v>
      </c>
      <c r="C134" s="27" t="s">
        <v>11</v>
      </c>
      <c r="D134" s="10">
        <v>29.39</v>
      </c>
      <c r="E134" s="21" t="s">
        <v>17</v>
      </c>
    </row>
    <row r="135" spans="1:5">
      <c r="A135" s="24" t="s">
        <v>135</v>
      </c>
      <c r="B135" s="42"/>
      <c r="C135" s="25"/>
      <c r="D135" s="26">
        <f>SUM(D133:D134)</f>
        <v>61.97</v>
      </c>
      <c r="E135" s="25"/>
    </row>
    <row r="136" spans="1:5" ht="15">
      <c r="A136" s="9" t="s">
        <v>136</v>
      </c>
      <c r="B136" s="50" t="s">
        <v>137</v>
      </c>
      <c r="C136" s="9" t="s">
        <v>138</v>
      </c>
      <c r="D136" s="10">
        <v>85.45</v>
      </c>
      <c r="E136" s="20" t="s">
        <v>102</v>
      </c>
    </row>
    <row r="137" spans="1:5" ht="15">
      <c r="A137" s="9" t="s">
        <v>136</v>
      </c>
      <c r="B137" s="50" t="s">
        <v>137</v>
      </c>
      <c r="C137" s="9" t="s">
        <v>138</v>
      </c>
      <c r="D137" s="10">
        <v>75.099999999999994</v>
      </c>
      <c r="E137" s="20" t="s">
        <v>20</v>
      </c>
    </row>
    <row r="138" spans="1:5" ht="15">
      <c r="A138" s="24" t="s">
        <v>139</v>
      </c>
      <c r="B138" s="32"/>
      <c r="C138" s="32"/>
      <c r="D138" s="54">
        <f>SUM(D136:D137)</f>
        <v>160.55000000000001</v>
      </c>
      <c r="E138" s="33"/>
    </row>
    <row r="139" spans="1:5" ht="15">
      <c r="A139" s="27" t="s">
        <v>140</v>
      </c>
      <c r="B139" s="27">
        <v>14046086921</v>
      </c>
      <c r="C139" s="27" t="s">
        <v>11</v>
      </c>
      <c r="D139" s="44">
        <v>40.01</v>
      </c>
      <c r="E139" s="48" t="s">
        <v>17</v>
      </c>
    </row>
    <row r="140" spans="1:5">
      <c r="A140" s="17" t="s">
        <v>141</v>
      </c>
      <c r="B140" s="17"/>
      <c r="C140" s="17"/>
      <c r="D140" s="18">
        <f>SUM(D139)</f>
        <v>40.01</v>
      </c>
      <c r="E140" s="19"/>
    </row>
    <row r="141" spans="1:5" ht="15">
      <c r="A141" s="9" t="s">
        <v>142</v>
      </c>
      <c r="B141" s="69">
        <v>70108447975</v>
      </c>
      <c r="C141" s="9" t="s">
        <v>143</v>
      </c>
      <c r="D141" s="10">
        <v>191.21</v>
      </c>
      <c r="E141" s="20" t="s">
        <v>20</v>
      </c>
    </row>
    <row r="142" spans="1:5">
      <c r="A142" s="12" t="s">
        <v>144</v>
      </c>
      <c r="B142" s="17"/>
      <c r="C142" s="36"/>
      <c r="D142" s="37">
        <f>SUM(D141)</f>
        <v>191.21</v>
      </c>
      <c r="E142" s="36"/>
    </row>
    <row r="143" spans="1:5" ht="15">
      <c r="A143" s="9" t="s">
        <v>145</v>
      </c>
      <c r="B143" s="50" t="s">
        <v>146</v>
      </c>
      <c r="C143" s="9" t="s">
        <v>23</v>
      </c>
      <c r="D143" s="35">
        <v>43.8</v>
      </c>
      <c r="E143" s="20" t="s">
        <v>147</v>
      </c>
    </row>
    <row r="144" spans="1:5" ht="15">
      <c r="A144" s="9" t="s">
        <v>145</v>
      </c>
      <c r="B144" s="50" t="s">
        <v>146</v>
      </c>
      <c r="C144" s="9" t="s">
        <v>23</v>
      </c>
      <c r="D144" s="35">
        <v>43.8</v>
      </c>
      <c r="E144" s="20" t="s">
        <v>147</v>
      </c>
    </row>
    <row r="145" spans="1:5" ht="15">
      <c r="A145" s="9" t="s">
        <v>145</v>
      </c>
      <c r="B145" s="50" t="s">
        <v>146</v>
      </c>
      <c r="C145" s="9" t="s">
        <v>23</v>
      </c>
      <c r="D145" s="35">
        <v>68.099999999999994</v>
      </c>
      <c r="E145" s="20" t="s">
        <v>147</v>
      </c>
    </row>
    <row r="146" spans="1:5" ht="15">
      <c r="A146" s="9" t="s">
        <v>145</v>
      </c>
      <c r="B146" s="50" t="s">
        <v>146</v>
      </c>
      <c r="C146" s="9" t="s">
        <v>23</v>
      </c>
      <c r="D146" s="35">
        <v>131.4</v>
      </c>
      <c r="E146" s="20" t="s">
        <v>147</v>
      </c>
    </row>
    <row r="147" spans="1:5" ht="15">
      <c r="A147" s="9" t="s">
        <v>145</v>
      </c>
      <c r="B147" s="50" t="s">
        <v>146</v>
      </c>
      <c r="C147" s="9" t="s">
        <v>23</v>
      </c>
      <c r="D147" s="35">
        <v>109.5</v>
      </c>
      <c r="E147" s="20" t="s">
        <v>147</v>
      </c>
    </row>
    <row r="148" spans="1:5" ht="15">
      <c r="A148" s="9" t="s">
        <v>145</v>
      </c>
      <c r="B148" s="50" t="s">
        <v>146</v>
      </c>
      <c r="C148" s="9" t="s">
        <v>23</v>
      </c>
      <c r="D148" s="35">
        <v>43.8</v>
      </c>
      <c r="E148" s="20" t="s">
        <v>147</v>
      </c>
    </row>
    <row r="149" spans="1:5" ht="15">
      <c r="A149" s="9" t="s">
        <v>145</v>
      </c>
      <c r="B149" s="50" t="s">
        <v>146</v>
      </c>
      <c r="C149" s="9" t="s">
        <v>23</v>
      </c>
      <c r="D149" s="70">
        <v>43.8</v>
      </c>
      <c r="E149" s="20" t="s">
        <v>147</v>
      </c>
    </row>
    <row r="150" spans="1:5" ht="15">
      <c r="A150" s="9" t="s">
        <v>145</v>
      </c>
      <c r="B150" s="50" t="s">
        <v>146</v>
      </c>
      <c r="C150" s="9" t="s">
        <v>23</v>
      </c>
      <c r="D150" s="70">
        <v>46.2</v>
      </c>
      <c r="E150" s="20" t="s">
        <v>147</v>
      </c>
    </row>
    <row r="151" spans="1:5" ht="15">
      <c r="A151" s="9" t="s">
        <v>145</v>
      </c>
      <c r="B151" s="50" t="s">
        <v>146</v>
      </c>
      <c r="C151" s="9" t="s">
        <v>23</v>
      </c>
      <c r="D151" s="70">
        <v>43.8</v>
      </c>
      <c r="E151" s="20" t="s">
        <v>147</v>
      </c>
    </row>
    <row r="152" spans="1:5" ht="15">
      <c r="A152" s="9" t="s">
        <v>145</v>
      </c>
      <c r="B152" s="50" t="s">
        <v>146</v>
      </c>
      <c r="C152" s="9" t="s">
        <v>23</v>
      </c>
      <c r="D152" s="70">
        <v>21.9</v>
      </c>
      <c r="E152" s="20" t="s">
        <v>147</v>
      </c>
    </row>
    <row r="153" spans="1:5" ht="15">
      <c r="A153" s="9" t="s">
        <v>145</v>
      </c>
      <c r="B153" s="50" t="s">
        <v>146</v>
      </c>
      <c r="C153" s="9" t="s">
        <v>23</v>
      </c>
      <c r="D153" s="10">
        <v>92.4</v>
      </c>
      <c r="E153" s="20" t="s">
        <v>147</v>
      </c>
    </row>
    <row r="154" spans="1:5" ht="15">
      <c r="A154" s="9" t="s">
        <v>145</v>
      </c>
      <c r="B154" s="50" t="s">
        <v>146</v>
      </c>
      <c r="C154" s="9" t="s">
        <v>23</v>
      </c>
      <c r="D154" s="23">
        <v>43.8</v>
      </c>
      <c r="E154" s="20" t="s">
        <v>147</v>
      </c>
    </row>
    <row r="155" spans="1:5" ht="15">
      <c r="A155" s="9" t="s">
        <v>145</v>
      </c>
      <c r="B155" s="50" t="s">
        <v>146</v>
      </c>
      <c r="C155" s="9" t="s">
        <v>23</v>
      </c>
      <c r="D155" s="23">
        <v>153.30000000000001</v>
      </c>
      <c r="E155" s="20" t="s">
        <v>147</v>
      </c>
    </row>
    <row r="156" spans="1:5" ht="15">
      <c r="A156" s="9" t="s">
        <v>145</v>
      </c>
      <c r="B156" s="50" t="s">
        <v>146</v>
      </c>
      <c r="C156" s="9" t="s">
        <v>23</v>
      </c>
      <c r="D156" s="10">
        <v>111.9</v>
      </c>
      <c r="E156" s="20" t="s">
        <v>147</v>
      </c>
    </row>
    <row r="157" spans="1:5" ht="15">
      <c r="A157" s="9" t="s">
        <v>145</v>
      </c>
      <c r="B157" s="50" t="s">
        <v>146</v>
      </c>
      <c r="C157" s="9" t="s">
        <v>23</v>
      </c>
      <c r="D157" s="23">
        <v>754.81</v>
      </c>
      <c r="E157" s="20" t="s">
        <v>147</v>
      </c>
    </row>
    <row r="158" spans="1:5" ht="15">
      <c r="A158" s="9" t="s">
        <v>145</v>
      </c>
      <c r="B158" s="50" t="s">
        <v>146</v>
      </c>
      <c r="C158" s="9" t="s">
        <v>23</v>
      </c>
      <c r="D158" s="23">
        <v>247.5</v>
      </c>
      <c r="E158" s="20" t="s">
        <v>147</v>
      </c>
    </row>
    <row r="159" spans="1:5" ht="15">
      <c r="A159" s="9" t="s">
        <v>145</v>
      </c>
      <c r="B159" s="50" t="s">
        <v>146</v>
      </c>
      <c r="C159" s="9" t="s">
        <v>23</v>
      </c>
      <c r="D159" s="23">
        <v>43.8</v>
      </c>
      <c r="E159" s="20" t="s">
        <v>147</v>
      </c>
    </row>
    <row r="160" spans="1:5" ht="15">
      <c r="A160" s="9" t="s">
        <v>145</v>
      </c>
      <c r="B160" s="50" t="s">
        <v>146</v>
      </c>
      <c r="C160" s="9" t="s">
        <v>23</v>
      </c>
      <c r="D160" s="23">
        <v>1161.25</v>
      </c>
      <c r="E160" s="20" t="s">
        <v>147</v>
      </c>
    </row>
    <row r="161" spans="1:5" ht="15">
      <c r="A161" s="9" t="s">
        <v>145</v>
      </c>
      <c r="B161" s="50" t="s">
        <v>146</v>
      </c>
      <c r="C161" s="9" t="s">
        <v>23</v>
      </c>
      <c r="D161" s="23">
        <v>265.39999999999998</v>
      </c>
      <c r="E161" s="20" t="s">
        <v>147</v>
      </c>
    </row>
    <row r="162" spans="1:5" ht="15">
      <c r="A162" s="9" t="s">
        <v>145</v>
      </c>
      <c r="B162" s="50" t="s">
        <v>146</v>
      </c>
      <c r="C162" s="9" t="s">
        <v>23</v>
      </c>
      <c r="D162" s="23">
        <v>68.099999999999994</v>
      </c>
      <c r="E162" s="20" t="s">
        <v>147</v>
      </c>
    </row>
    <row r="163" spans="1:5" ht="15">
      <c r="A163" s="12" t="s">
        <v>148</v>
      </c>
      <c r="B163" s="13"/>
      <c r="C163" s="13"/>
      <c r="D163" s="37">
        <f>SUM(D143:D162)</f>
        <v>3538.3599999999997</v>
      </c>
      <c r="E163" s="71"/>
    </row>
    <row r="164" spans="1:5" ht="15">
      <c r="A164" s="9" t="s">
        <v>149</v>
      </c>
      <c r="B164" s="50" t="s">
        <v>150</v>
      </c>
      <c r="C164" s="9" t="s">
        <v>23</v>
      </c>
      <c r="D164" s="64">
        <v>128.13</v>
      </c>
      <c r="E164" s="20" t="s">
        <v>48</v>
      </c>
    </row>
    <row r="165" spans="1:5" ht="15">
      <c r="A165" s="9" t="s">
        <v>149</v>
      </c>
      <c r="B165" s="50" t="s">
        <v>150</v>
      </c>
      <c r="C165" s="9" t="s">
        <v>23</v>
      </c>
      <c r="D165" s="64">
        <v>32</v>
      </c>
      <c r="E165" s="20" t="s">
        <v>48</v>
      </c>
    </row>
    <row r="166" spans="1:5" ht="15">
      <c r="A166" s="9" t="s">
        <v>149</v>
      </c>
      <c r="B166" s="50" t="s">
        <v>150</v>
      </c>
      <c r="C166" s="9" t="s">
        <v>23</v>
      </c>
      <c r="D166" s="64">
        <v>32</v>
      </c>
      <c r="E166" s="20" t="s">
        <v>48</v>
      </c>
    </row>
    <row r="167" spans="1:5" ht="15">
      <c r="A167" s="9" t="s">
        <v>149</v>
      </c>
      <c r="B167" s="50" t="s">
        <v>150</v>
      </c>
      <c r="C167" s="9" t="s">
        <v>23</v>
      </c>
      <c r="D167" s="64">
        <v>128.13</v>
      </c>
      <c r="E167" s="20" t="s">
        <v>48</v>
      </c>
    </row>
    <row r="168" spans="1:5" ht="15">
      <c r="A168" s="12" t="s">
        <v>151</v>
      </c>
      <c r="B168" s="13"/>
      <c r="C168" s="13"/>
      <c r="D168" s="37">
        <f>SUM(D164:D167)</f>
        <v>320.26</v>
      </c>
      <c r="E168" s="71"/>
    </row>
    <row r="169" spans="1:5" ht="15">
      <c r="A169" s="9" t="s">
        <v>152</v>
      </c>
      <c r="B169" s="50" t="s">
        <v>153</v>
      </c>
      <c r="C169" s="9" t="s">
        <v>154</v>
      </c>
      <c r="D169" s="35">
        <v>300</v>
      </c>
      <c r="E169" s="20" t="s">
        <v>48</v>
      </c>
    </row>
    <row r="170" spans="1:5" ht="15">
      <c r="A170" s="9" t="s">
        <v>152</v>
      </c>
      <c r="B170" s="50" t="s">
        <v>153</v>
      </c>
      <c r="C170" s="9" t="s">
        <v>154</v>
      </c>
      <c r="D170" s="35">
        <v>900</v>
      </c>
      <c r="E170" s="20" t="s">
        <v>48</v>
      </c>
    </row>
    <row r="171" spans="1:5" ht="15">
      <c r="A171" s="12" t="s">
        <v>155</v>
      </c>
      <c r="B171" s="13"/>
      <c r="C171" s="13"/>
      <c r="D171" s="62">
        <f>SUM(D169:D170)</f>
        <v>1200</v>
      </c>
      <c r="E171" s="71"/>
    </row>
    <row r="172" spans="1:5" ht="15">
      <c r="A172" s="40" t="s">
        <v>156</v>
      </c>
      <c r="B172" s="21">
        <v>71670874269</v>
      </c>
      <c r="C172" s="40" t="s">
        <v>157</v>
      </c>
      <c r="D172" s="64">
        <v>144</v>
      </c>
      <c r="E172" s="72" t="s">
        <v>38</v>
      </c>
    </row>
    <row r="173" spans="1:5">
      <c r="A173" s="24" t="s">
        <v>158</v>
      </c>
      <c r="B173" s="25"/>
      <c r="C173" s="25"/>
      <c r="D173" s="26">
        <f>SUM(D172)</f>
        <v>144</v>
      </c>
      <c r="E173" s="25"/>
    </row>
    <row r="174" spans="1:5" ht="15">
      <c r="A174" s="9" t="s">
        <v>159</v>
      </c>
      <c r="B174" s="50" t="s">
        <v>160</v>
      </c>
      <c r="C174" s="9" t="s">
        <v>11</v>
      </c>
      <c r="D174" s="35">
        <v>38.159999999999997</v>
      </c>
      <c r="E174" s="21" t="s">
        <v>161</v>
      </c>
    </row>
    <row r="175" spans="1:5" ht="15">
      <c r="A175" s="9" t="s">
        <v>159</v>
      </c>
      <c r="B175" s="50" t="s">
        <v>160</v>
      </c>
      <c r="C175" s="9" t="s">
        <v>11</v>
      </c>
      <c r="D175" s="35">
        <v>38.159999999999997</v>
      </c>
      <c r="E175" s="21" t="s">
        <v>161</v>
      </c>
    </row>
    <row r="176" spans="1:5" ht="15">
      <c r="A176" s="9" t="s">
        <v>159</v>
      </c>
      <c r="B176" s="50" t="s">
        <v>160</v>
      </c>
      <c r="C176" s="9" t="s">
        <v>11</v>
      </c>
      <c r="D176" s="35">
        <v>38.159999999999997</v>
      </c>
      <c r="E176" s="21" t="s">
        <v>161</v>
      </c>
    </row>
    <row r="177" spans="1:5" ht="15">
      <c r="A177" s="12" t="s">
        <v>162</v>
      </c>
      <c r="B177" s="13"/>
      <c r="C177" s="13"/>
      <c r="D177" s="37">
        <f>SUM(D174:D176)</f>
        <v>114.47999999999999</v>
      </c>
      <c r="E177" s="36"/>
    </row>
    <row r="178" spans="1:5" ht="15">
      <c r="A178" s="9" t="s">
        <v>163</v>
      </c>
      <c r="B178" s="50" t="s">
        <v>164</v>
      </c>
      <c r="C178" s="9" t="s">
        <v>23</v>
      </c>
      <c r="D178" s="10">
        <v>567.47</v>
      </c>
      <c r="E178" s="11" t="s">
        <v>165</v>
      </c>
    </row>
    <row r="179" spans="1:5" ht="15">
      <c r="A179" s="12" t="s">
        <v>166</v>
      </c>
      <c r="B179" s="13"/>
      <c r="C179" s="13"/>
      <c r="D179" s="14">
        <f>SUM(D178)</f>
        <v>567.47</v>
      </c>
      <c r="E179" s="39"/>
    </row>
    <row r="180" spans="1:5" ht="15">
      <c r="A180" s="9" t="s">
        <v>167</v>
      </c>
      <c r="B180" s="27" t="s">
        <v>15</v>
      </c>
      <c r="C180" s="9" t="s">
        <v>128</v>
      </c>
      <c r="D180" s="10">
        <v>312.5</v>
      </c>
      <c r="E180" s="11" t="s">
        <v>168</v>
      </c>
    </row>
    <row r="181" spans="1:5" ht="15">
      <c r="A181" s="9" t="s">
        <v>167</v>
      </c>
      <c r="B181" s="27" t="s">
        <v>15</v>
      </c>
      <c r="C181" s="9" t="s">
        <v>128</v>
      </c>
      <c r="D181" s="10">
        <v>100</v>
      </c>
      <c r="E181" s="11" t="s">
        <v>38</v>
      </c>
    </row>
    <row r="182" spans="1:5">
      <c r="A182" s="12" t="s">
        <v>169</v>
      </c>
      <c r="B182" s="17"/>
      <c r="C182" s="17"/>
      <c r="D182" s="18">
        <f>SUM(D180:D181)</f>
        <v>412.5</v>
      </c>
      <c r="E182" s="19"/>
    </row>
    <row r="183" spans="1:5" ht="15">
      <c r="A183" s="57" t="s">
        <v>170</v>
      </c>
      <c r="B183" s="27" t="s">
        <v>15</v>
      </c>
      <c r="C183" s="57" t="s">
        <v>128</v>
      </c>
      <c r="D183" s="10">
        <v>150</v>
      </c>
      <c r="E183" s="11" t="s">
        <v>38</v>
      </c>
    </row>
    <row r="184" spans="1:5" ht="15">
      <c r="A184" s="57" t="s">
        <v>170</v>
      </c>
      <c r="B184" s="27" t="s">
        <v>15</v>
      </c>
      <c r="C184" s="57" t="s">
        <v>128</v>
      </c>
      <c r="D184" s="10">
        <v>150</v>
      </c>
      <c r="E184" s="11" t="s">
        <v>38</v>
      </c>
    </row>
    <row r="185" spans="1:5">
      <c r="A185" s="12" t="s">
        <v>171</v>
      </c>
      <c r="B185" s="17"/>
      <c r="C185" s="17"/>
      <c r="D185" s="18">
        <f>SUM(D183:D184)</f>
        <v>300</v>
      </c>
      <c r="E185" s="19"/>
    </row>
    <row r="186" spans="1:5" ht="15">
      <c r="A186" s="9" t="s">
        <v>172</v>
      </c>
      <c r="B186" s="50" t="s">
        <v>173</v>
      </c>
      <c r="C186" s="9" t="s">
        <v>23</v>
      </c>
      <c r="D186" s="10">
        <v>129.96</v>
      </c>
      <c r="E186" s="11" t="s">
        <v>20</v>
      </c>
    </row>
    <row r="187" spans="1:5" ht="15">
      <c r="A187" s="9" t="s">
        <v>172</v>
      </c>
      <c r="B187" s="50" t="s">
        <v>173</v>
      </c>
      <c r="C187" s="9" t="s">
        <v>23</v>
      </c>
      <c r="D187" s="10">
        <v>67.58</v>
      </c>
      <c r="E187" s="11" t="s">
        <v>20</v>
      </c>
    </row>
    <row r="188" spans="1:5" ht="15">
      <c r="A188" s="9" t="s">
        <v>172</v>
      </c>
      <c r="B188" s="50" t="s">
        <v>173</v>
      </c>
      <c r="C188" s="9" t="s">
        <v>23</v>
      </c>
      <c r="D188" s="10">
        <v>334.34</v>
      </c>
      <c r="E188" s="11" t="s">
        <v>20</v>
      </c>
    </row>
    <row r="189" spans="1:5" ht="15">
      <c r="A189" s="12" t="s">
        <v>174</v>
      </c>
      <c r="B189" s="13"/>
      <c r="C189" s="13"/>
      <c r="D189" s="14">
        <f>SUM(D186:D188)</f>
        <v>531.88</v>
      </c>
      <c r="E189" s="19"/>
    </row>
    <row r="190" spans="1:5" ht="15">
      <c r="A190" s="9" t="s">
        <v>175</v>
      </c>
      <c r="B190" s="27">
        <v>75550985023</v>
      </c>
      <c r="C190" s="27" t="s">
        <v>11</v>
      </c>
      <c r="D190" s="10">
        <v>3266.55</v>
      </c>
      <c r="E190" s="21" t="s">
        <v>80</v>
      </c>
    </row>
    <row r="191" spans="1:5" ht="15">
      <c r="A191" s="9" t="s">
        <v>175</v>
      </c>
      <c r="B191" s="27">
        <v>75550985023</v>
      </c>
      <c r="C191" s="27" t="s">
        <v>11</v>
      </c>
      <c r="D191" s="10">
        <v>3269</v>
      </c>
      <c r="E191" s="21" t="s">
        <v>80</v>
      </c>
    </row>
    <row r="192" spans="1:5" ht="15">
      <c r="A192" s="9" t="s">
        <v>175</v>
      </c>
      <c r="B192" s="27">
        <v>75550985023</v>
      </c>
      <c r="C192" s="27" t="s">
        <v>11</v>
      </c>
      <c r="D192" s="10">
        <v>2455.0300000000002</v>
      </c>
      <c r="E192" s="21" t="s">
        <v>80</v>
      </c>
    </row>
    <row r="193" spans="1:5" ht="15">
      <c r="A193" s="42" t="s">
        <v>176</v>
      </c>
      <c r="B193" s="32"/>
      <c r="C193" s="32"/>
      <c r="D193" s="26">
        <f>SUM(D190:D192)</f>
        <v>8990.58</v>
      </c>
      <c r="E193" s="33"/>
    </row>
    <row r="194" spans="1:5" ht="15">
      <c r="A194" s="9" t="s">
        <v>177</v>
      </c>
      <c r="B194" s="27">
        <v>28128148322</v>
      </c>
      <c r="C194" s="9" t="s">
        <v>178</v>
      </c>
      <c r="D194" s="10">
        <v>4169.2</v>
      </c>
      <c r="E194" s="11" t="s">
        <v>17</v>
      </c>
    </row>
    <row r="195" spans="1:5">
      <c r="A195" s="24" t="s">
        <v>179</v>
      </c>
      <c r="B195" s="42"/>
      <c r="C195" s="24"/>
      <c r="D195" s="30">
        <f>SUM(D194)</f>
        <v>4169.2</v>
      </c>
      <c r="E195" s="34"/>
    </row>
    <row r="196" spans="1:5" ht="15">
      <c r="A196" s="9" t="s">
        <v>180</v>
      </c>
      <c r="B196" s="27">
        <v>25444746329</v>
      </c>
      <c r="C196" s="27" t="s">
        <v>181</v>
      </c>
      <c r="D196" s="35">
        <v>9.2899999999999991</v>
      </c>
      <c r="E196" s="20" t="s">
        <v>182</v>
      </c>
    </row>
    <row r="197" spans="1:5" ht="15">
      <c r="A197" s="42" t="s">
        <v>183</v>
      </c>
      <c r="B197" s="32"/>
      <c r="C197" s="32"/>
      <c r="D197" s="54">
        <v>9.2899999999999991</v>
      </c>
      <c r="E197" s="33"/>
    </row>
    <row r="198" spans="1:5" ht="15">
      <c r="A198" s="9" t="s">
        <v>184</v>
      </c>
      <c r="B198" s="50" t="s">
        <v>185</v>
      </c>
      <c r="C198" s="9" t="s">
        <v>23</v>
      </c>
      <c r="D198" s="35">
        <v>173.25</v>
      </c>
      <c r="E198" s="20" t="s">
        <v>48</v>
      </c>
    </row>
    <row r="199" spans="1:5" ht="15">
      <c r="A199" s="9" t="s">
        <v>184</v>
      </c>
      <c r="B199" s="50" t="s">
        <v>185</v>
      </c>
      <c r="C199" s="9" t="s">
        <v>23</v>
      </c>
      <c r="D199" s="35">
        <v>173.25</v>
      </c>
      <c r="E199" s="20" t="s">
        <v>48</v>
      </c>
    </row>
    <row r="200" spans="1:5" ht="15">
      <c r="A200" s="9" t="s">
        <v>184</v>
      </c>
      <c r="B200" s="50" t="s">
        <v>185</v>
      </c>
      <c r="C200" s="9" t="s">
        <v>23</v>
      </c>
      <c r="D200" s="35">
        <v>173.25</v>
      </c>
      <c r="E200" s="20" t="s">
        <v>48</v>
      </c>
    </row>
    <row r="201" spans="1:5">
      <c r="A201" s="24" t="s">
        <v>186</v>
      </c>
      <c r="B201" s="42"/>
      <c r="C201" s="42"/>
      <c r="D201" s="26">
        <f>SUM(D198:D200)</f>
        <v>519.75</v>
      </c>
      <c r="E201" s="25"/>
    </row>
    <row r="202" spans="1:5" ht="15">
      <c r="A202" s="9" t="s">
        <v>187</v>
      </c>
      <c r="B202" s="50" t="s">
        <v>188</v>
      </c>
      <c r="C202" s="9" t="s">
        <v>23</v>
      </c>
      <c r="D202" s="35">
        <v>231.25</v>
      </c>
      <c r="E202" s="20" t="s">
        <v>48</v>
      </c>
    </row>
    <row r="203" spans="1:5" ht="15">
      <c r="A203" s="9" t="s">
        <v>187</v>
      </c>
      <c r="B203" s="50" t="s">
        <v>188</v>
      </c>
      <c r="C203" s="9" t="s">
        <v>23</v>
      </c>
      <c r="D203" s="35">
        <v>231.25</v>
      </c>
      <c r="E203" s="20" t="s">
        <v>48</v>
      </c>
    </row>
    <row r="204" spans="1:5" ht="15">
      <c r="A204" s="9" t="s">
        <v>187</v>
      </c>
      <c r="B204" s="50" t="s">
        <v>188</v>
      </c>
      <c r="C204" s="9" t="s">
        <v>23</v>
      </c>
      <c r="D204" s="35">
        <v>231.25</v>
      </c>
      <c r="E204" s="20" t="s">
        <v>48</v>
      </c>
    </row>
    <row r="205" spans="1:5">
      <c r="A205" s="24" t="s">
        <v>189</v>
      </c>
      <c r="B205" s="42"/>
      <c r="C205" s="42"/>
      <c r="D205" s="26">
        <f>SUM(D202:D204)</f>
        <v>693.75</v>
      </c>
      <c r="E205" s="25"/>
    </row>
    <row r="206" spans="1:5" ht="15">
      <c r="A206" s="40" t="s">
        <v>190</v>
      </c>
      <c r="B206" s="21">
        <v>31390132309</v>
      </c>
      <c r="C206" s="40" t="s">
        <v>11</v>
      </c>
      <c r="D206" s="70">
        <v>65.64</v>
      </c>
      <c r="E206" s="72" t="s">
        <v>20</v>
      </c>
    </row>
    <row r="207" spans="1:5">
      <c r="A207" s="24" t="s">
        <v>191</v>
      </c>
      <c r="B207" s="55"/>
      <c r="C207" s="24"/>
      <c r="D207" s="30">
        <f>SUM(D206)</f>
        <v>65.64</v>
      </c>
      <c r="E207" s="34"/>
    </row>
    <row r="208" spans="1:5" ht="15">
      <c r="A208" s="9" t="s">
        <v>192</v>
      </c>
      <c r="B208" s="27">
        <v>94803164108</v>
      </c>
      <c r="C208" s="27" t="s">
        <v>23</v>
      </c>
      <c r="D208" s="35">
        <v>119.5</v>
      </c>
      <c r="E208" s="20" t="s">
        <v>168</v>
      </c>
    </row>
    <row r="209" spans="1:5" ht="15">
      <c r="A209" s="24" t="s">
        <v>193</v>
      </c>
      <c r="B209" s="32"/>
      <c r="C209" s="32"/>
      <c r="D209" s="26">
        <f>SUM(D208)</f>
        <v>119.5</v>
      </c>
      <c r="E209" s="33"/>
    </row>
    <row r="210" spans="1:5" ht="15">
      <c r="A210" s="9" t="s">
        <v>194</v>
      </c>
      <c r="B210" s="50" t="s">
        <v>195</v>
      </c>
      <c r="C210" s="9" t="s">
        <v>23</v>
      </c>
      <c r="D210" s="10">
        <v>177</v>
      </c>
      <c r="E210" s="11" t="s">
        <v>38</v>
      </c>
    </row>
    <row r="211" spans="1:5" ht="15">
      <c r="A211" s="9" t="s">
        <v>194</v>
      </c>
      <c r="B211" s="50" t="s">
        <v>195</v>
      </c>
      <c r="C211" s="9" t="s">
        <v>23</v>
      </c>
      <c r="D211" s="10">
        <v>171</v>
      </c>
      <c r="E211" s="11" t="s">
        <v>38</v>
      </c>
    </row>
    <row r="212" spans="1:5" ht="15">
      <c r="A212" s="9" t="s">
        <v>194</v>
      </c>
      <c r="B212" s="50" t="s">
        <v>195</v>
      </c>
      <c r="C212" s="9" t="s">
        <v>23</v>
      </c>
      <c r="D212" s="10">
        <v>480</v>
      </c>
      <c r="E212" s="11" t="s">
        <v>38</v>
      </c>
    </row>
    <row r="213" spans="1:5" ht="15">
      <c r="A213" s="9" t="s">
        <v>194</v>
      </c>
      <c r="B213" s="50" t="s">
        <v>195</v>
      </c>
      <c r="C213" s="9" t="s">
        <v>23</v>
      </c>
      <c r="D213" s="10">
        <v>195</v>
      </c>
      <c r="E213" s="11" t="s">
        <v>38</v>
      </c>
    </row>
    <row r="214" spans="1:5" ht="15">
      <c r="A214" s="9" t="s">
        <v>194</v>
      </c>
      <c r="B214" s="50" t="s">
        <v>195</v>
      </c>
      <c r="C214" s="9" t="s">
        <v>23</v>
      </c>
      <c r="D214" s="10">
        <v>456</v>
      </c>
      <c r="E214" s="11" t="s">
        <v>38</v>
      </c>
    </row>
    <row r="215" spans="1:5" ht="15">
      <c r="A215" s="12" t="s">
        <v>196</v>
      </c>
      <c r="B215" s="13"/>
      <c r="C215" s="13"/>
      <c r="D215" s="18">
        <f>SUM(D210:D214)</f>
        <v>1479</v>
      </c>
      <c r="E215" s="19"/>
    </row>
    <row r="216" spans="1:5" ht="15">
      <c r="A216" s="9" t="s">
        <v>197</v>
      </c>
      <c r="B216" s="50" t="s">
        <v>198</v>
      </c>
      <c r="C216" s="9" t="s">
        <v>23</v>
      </c>
      <c r="D216" s="35">
        <v>93.75</v>
      </c>
      <c r="E216" s="20" t="s">
        <v>48</v>
      </c>
    </row>
    <row r="217" spans="1:5" ht="15">
      <c r="A217" s="9" t="s">
        <v>197</v>
      </c>
      <c r="B217" s="50" t="s">
        <v>198</v>
      </c>
      <c r="C217" s="9" t="s">
        <v>23</v>
      </c>
      <c r="D217" s="35">
        <v>150</v>
      </c>
      <c r="E217" s="20" t="s">
        <v>48</v>
      </c>
    </row>
    <row r="218" spans="1:5" ht="15">
      <c r="A218" s="9" t="s">
        <v>197</v>
      </c>
      <c r="B218" s="50" t="s">
        <v>198</v>
      </c>
      <c r="C218" s="9" t="s">
        <v>23</v>
      </c>
      <c r="D218" s="35">
        <v>93.75</v>
      </c>
      <c r="E218" s="20" t="s">
        <v>48</v>
      </c>
    </row>
    <row r="219" spans="1:5" ht="15">
      <c r="A219" s="9" t="s">
        <v>197</v>
      </c>
      <c r="B219" s="50" t="s">
        <v>198</v>
      </c>
      <c r="C219" s="9" t="s">
        <v>23</v>
      </c>
      <c r="D219" s="35">
        <v>150</v>
      </c>
      <c r="E219" s="20" t="s">
        <v>48</v>
      </c>
    </row>
    <row r="220" spans="1:5" ht="15">
      <c r="A220" s="24" t="s">
        <v>199</v>
      </c>
      <c r="B220" s="32"/>
      <c r="C220" s="32"/>
      <c r="D220" s="26">
        <f>SUM(D216:D219)</f>
        <v>487.5</v>
      </c>
      <c r="E220" s="33"/>
    </row>
    <row r="221" spans="1:5" ht="15">
      <c r="A221" s="9" t="s">
        <v>200</v>
      </c>
      <c r="B221" s="27">
        <v>61542228694</v>
      </c>
      <c r="C221" s="27" t="s">
        <v>23</v>
      </c>
      <c r="D221" s="10">
        <v>612.5</v>
      </c>
      <c r="E221" s="11" t="s">
        <v>51</v>
      </c>
    </row>
    <row r="222" spans="1:5">
      <c r="A222" s="42" t="s">
        <v>201</v>
      </c>
      <c r="B222" s="42"/>
      <c r="C222" s="42"/>
      <c r="D222" s="30">
        <f>SUM(D221)</f>
        <v>612.5</v>
      </c>
      <c r="E222" s="42"/>
    </row>
    <row r="223" spans="1:5" ht="15">
      <c r="A223" s="27" t="s">
        <v>202</v>
      </c>
      <c r="B223" s="27">
        <v>61799783679</v>
      </c>
      <c r="C223" s="27" t="s">
        <v>154</v>
      </c>
      <c r="D223" s="10">
        <v>8.9</v>
      </c>
      <c r="E223" s="48" t="s">
        <v>17</v>
      </c>
    </row>
    <row r="224" spans="1:5">
      <c r="A224" s="42" t="s">
        <v>203</v>
      </c>
      <c r="B224" s="42"/>
      <c r="C224" s="42"/>
      <c r="D224" s="45">
        <f>SUM(D223)</f>
        <v>8.9</v>
      </c>
      <c r="E224" s="42"/>
    </row>
    <row r="225" spans="1:5" ht="15">
      <c r="A225" s="27" t="s">
        <v>204</v>
      </c>
      <c r="B225" s="27">
        <v>21720748086</v>
      </c>
      <c r="C225" s="27" t="s">
        <v>205</v>
      </c>
      <c r="D225" s="64">
        <v>79</v>
      </c>
      <c r="E225" s="21" t="s">
        <v>206</v>
      </c>
    </row>
    <row r="226" spans="1:5">
      <c r="A226" s="42" t="s">
        <v>207</v>
      </c>
      <c r="B226" s="42"/>
      <c r="C226" s="42"/>
      <c r="D226" s="26">
        <f>SUM(D225)</f>
        <v>79</v>
      </c>
      <c r="E226" s="25"/>
    </row>
    <row r="227" spans="1:5" ht="15">
      <c r="A227" s="9" t="s">
        <v>208</v>
      </c>
      <c r="B227" s="50" t="s">
        <v>209</v>
      </c>
      <c r="C227" s="9" t="s">
        <v>210</v>
      </c>
      <c r="D227" s="10">
        <v>208.75</v>
      </c>
      <c r="E227" s="20" t="s">
        <v>20</v>
      </c>
    </row>
    <row r="228" spans="1:5">
      <c r="A228" s="24" t="s">
        <v>211</v>
      </c>
      <c r="B228" s="42"/>
      <c r="C228" s="42"/>
      <c r="D228" s="26">
        <f>SUM(D227)</f>
        <v>208.75</v>
      </c>
      <c r="E228" s="25"/>
    </row>
    <row r="229" spans="1:5" ht="15">
      <c r="A229" s="9" t="s">
        <v>212</v>
      </c>
      <c r="B229" s="50" t="s">
        <v>213</v>
      </c>
      <c r="C229" s="9" t="s">
        <v>23</v>
      </c>
      <c r="D229" s="10">
        <v>198</v>
      </c>
      <c r="E229" s="48" t="s">
        <v>38</v>
      </c>
    </row>
    <row r="230" spans="1:5">
      <c r="A230" s="24" t="s">
        <v>214</v>
      </c>
      <c r="B230" s="42"/>
      <c r="C230" s="42"/>
      <c r="D230" s="30">
        <f>SUM(D229)</f>
        <v>198</v>
      </c>
      <c r="E230" s="43"/>
    </row>
    <row r="231" spans="1:5" ht="15">
      <c r="A231" s="9" t="s">
        <v>215</v>
      </c>
      <c r="B231" s="27"/>
      <c r="C231" s="9" t="s">
        <v>23</v>
      </c>
      <c r="D231" s="10">
        <v>96</v>
      </c>
      <c r="E231" s="11" t="s">
        <v>38</v>
      </c>
    </row>
    <row r="232" spans="1:5" ht="15">
      <c r="A232" s="9" t="s">
        <v>215</v>
      </c>
      <c r="B232" s="27"/>
      <c r="C232" s="9" t="s">
        <v>23</v>
      </c>
      <c r="D232" s="10">
        <v>104</v>
      </c>
      <c r="E232" s="11" t="s">
        <v>38</v>
      </c>
    </row>
    <row r="233" spans="1:5">
      <c r="A233" s="12" t="s">
        <v>216</v>
      </c>
      <c r="B233" s="17"/>
      <c r="C233" s="12"/>
      <c r="D233" s="18">
        <f>SUM(D231:D232)</f>
        <v>200</v>
      </c>
      <c r="E233" s="19"/>
    </row>
    <row r="234" spans="1:5" ht="15">
      <c r="A234" s="40" t="s">
        <v>217</v>
      </c>
      <c r="B234" s="27">
        <v>70676517267</v>
      </c>
      <c r="C234" s="40" t="s">
        <v>23</v>
      </c>
      <c r="D234" s="23">
        <v>21.48</v>
      </c>
      <c r="E234" s="21"/>
    </row>
    <row r="235" spans="1:5">
      <c r="A235" s="24" t="s">
        <v>218</v>
      </c>
      <c r="B235" s="42"/>
      <c r="C235" s="25"/>
      <c r="D235" s="26">
        <f>SUM(D234)</f>
        <v>21.48</v>
      </c>
      <c r="E235" s="25"/>
    </row>
    <row r="236" spans="1:5" ht="15">
      <c r="A236" s="40" t="s">
        <v>219</v>
      </c>
      <c r="B236" s="27" t="s">
        <v>15</v>
      </c>
      <c r="C236" s="40" t="s">
        <v>23</v>
      </c>
      <c r="D236" s="23">
        <v>300</v>
      </c>
      <c r="E236" s="72" t="s">
        <v>38</v>
      </c>
    </row>
    <row r="237" spans="1:5">
      <c r="A237" s="12" t="s">
        <v>220</v>
      </c>
      <c r="B237" s="17" t="s">
        <v>15</v>
      </c>
      <c r="C237" s="12" t="s">
        <v>23</v>
      </c>
      <c r="D237" s="37">
        <f>SUM(D236)</f>
        <v>300</v>
      </c>
      <c r="E237" s="36"/>
    </row>
    <row r="238" spans="1:5" ht="15">
      <c r="A238" s="9" t="s">
        <v>221</v>
      </c>
      <c r="B238" s="50" t="s">
        <v>222</v>
      </c>
      <c r="C238" s="9" t="s">
        <v>23</v>
      </c>
      <c r="D238" s="10">
        <v>64.150000000000006</v>
      </c>
      <c r="E238" s="11" t="s">
        <v>17</v>
      </c>
    </row>
    <row r="239" spans="1:5" ht="15">
      <c r="A239" s="12" t="s">
        <v>223</v>
      </c>
      <c r="B239" s="13"/>
      <c r="C239" s="17"/>
      <c r="D239" s="18">
        <f>SUM(D238)</f>
        <v>64.150000000000006</v>
      </c>
      <c r="E239" s="19"/>
    </row>
    <row r="240" spans="1:5" ht="15">
      <c r="A240" s="27" t="s">
        <v>224</v>
      </c>
      <c r="B240" s="27">
        <v>68135834029</v>
      </c>
      <c r="C240" s="27" t="s">
        <v>23</v>
      </c>
      <c r="D240" s="44">
        <v>50.31</v>
      </c>
      <c r="E240" s="48" t="s">
        <v>51</v>
      </c>
    </row>
    <row r="241" spans="1:5" ht="15">
      <c r="A241" s="27" t="s">
        <v>224</v>
      </c>
      <c r="B241" s="27">
        <v>68135834030</v>
      </c>
      <c r="C241" s="27" t="s">
        <v>23</v>
      </c>
      <c r="D241" s="44">
        <v>50.31</v>
      </c>
      <c r="E241" s="48" t="s">
        <v>51</v>
      </c>
    </row>
    <row r="242" spans="1:5" ht="15">
      <c r="A242" s="27" t="s">
        <v>224</v>
      </c>
      <c r="B242" s="27">
        <v>68135834031</v>
      </c>
      <c r="C242" s="27" t="s">
        <v>23</v>
      </c>
      <c r="D242" s="44">
        <v>50.31</v>
      </c>
      <c r="E242" s="48" t="s">
        <v>51</v>
      </c>
    </row>
    <row r="243" spans="1:5">
      <c r="A243" s="17" t="s">
        <v>225</v>
      </c>
      <c r="B243" s="17"/>
      <c r="C243" s="17"/>
      <c r="D243" s="18">
        <f>SUM(D240:D242)</f>
        <v>150.93</v>
      </c>
      <c r="E243" s="19"/>
    </row>
    <row r="244" spans="1:5" ht="15">
      <c r="A244" s="9" t="s">
        <v>226</v>
      </c>
      <c r="B244" s="69" t="s">
        <v>227</v>
      </c>
      <c r="C244" s="27" t="s">
        <v>23</v>
      </c>
      <c r="D244" s="64">
        <v>60.5</v>
      </c>
      <c r="E244" s="21" t="s">
        <v>147</v>
      </c>
    </row>
    <row r="245" spans="1:5" ht="15">
      <c r="A245" s="9" t="s">
        <v>226</v>
      </c>
      <c r="B245" s="69" t="s">
        <v>227</v>
      </c>
      <c r="C245" s="27" t="s">
        <v>23</v>
      </c>
      <c r="D245" s="64">
        <v>40.200000000000003</v>
      </c>
      <c r="E245" s="21" t="s">
        <v>147</v>
      </c>
    </row>
    <row r="246" spans="1:5" ht="15">
      <c r="A246" s="9" t="s">
        <v>226</v>
      </c>
      <c r="B246" s="69" t="s">
        <v>227</v>
      </c>
      <c r="C246" s="27" t="s">
        <v>23</v>
      </c>
      <c r="D246" s="64">
        <v>70</v>
      </c>
      <c r="E246" s="21" t="s">
        <v>147</v>
      </c>
    </row>
    <row r="247" spans="1:5" ht="15">
      <c r="A247" s="9" t="s">
        <v>226</v>
      </c>
      <c r="B247" s="69" t="s">
        <v>227</v>
      </c>
      <c r="C247" s="27" t="s">
        <v>23</v>
      </c>
      <c r="D247" s="64">
        <v>61</v>
      </c>
      <c r="E247" s="21" t="s">
        <v>147</v>
      </c>
    </row>
    <row r="248" spans="1:5" ht="15">
      <c r="A248" s="42" t="s">
        <v>228</v>
      </c>
      <c r="B248" s="32"/>
      <c r="C248" s="32"/>
      <c r="D248" s="54">
        <f>SUM(D244:D247)</f>
        <v>231.7</v>
      </c>
      <c r="E248" s="25"/>
    </row>
    <row r="249" spans="1:5" ht="15">
      <c r="A249" s="9" t="s">
        <v>229</v>
      </c>
      <c r="B249" s="50" t="s">
        <v>230</v>
      </c>
      <c r="C249" s="9" t="s">
        <v>23</v>
      </c>
      <c r="D249" s="10">
        <v>5484.2</v>
      </c>
      <c r="E249" s="11" t="s">
        <v>17</v>
      </c>
    </row>
    <row r="250" spans="1:5" ht="15">
      <c r="A250" s="12" t="s">
        <v>231</v>
      </c>
      <c r="B250" s="13"/>
      <c r="C250" s="13"/>
      <c r="D250" s="14">
        <f>SUM(D249)</f>
        <v>5484.2</v>
      </c>
      <c r="E250" s="15"/>
    </row>
    <row r="251" spans="1:5" ht="15">
      <c r="A251" s="9" t="s">
        <v>232</v>
      </c>
      <c r="B251" s="50" t="s">
        <v>233</v>
      </c>
      <c r="C251" s="9" t="s">
        <v>23</v>
      </c>
      <c r="D251" s="35">
        <v>119.45</v>
      </c>
      <c r="E251" s="11" t="s">
        <v>27</v>
      </c>
    </row>
    <row r="252" spans="1:5" ht="15">
      <c r="A252" s="24" t="s">
        <v>234</v>
      </c>
      <c r="B252" s="32"/>
      <c r="C252" s="32"/>
      <c r="D252" s="54">
        <v>119.45</v>
      </c>
      <c r="E252" s="73"/>
    </row>
    <row r="253" spans="1:5" ht="15">
      <c r="A253" s="9" t="s">
        <v>235</v>
      </c>
      <c r="B253" s="50"/>
      <c r="C253" s="9" t="s">
        <v>236</v>
      </c>
      <c r="D253" s="35">
        <v>454.94</v>
      </c>
      <c r="E253" s="20" t="s">
        <v>51</v>
      </c>
    </row>
    <row r="254" spans="1:5" ht="15">
      <c r="A254" s="24" t="s">
        <v>237</v>
      </c>
      <c r="B254" s="32"/>
      <c r="C254" s="32"/>
      <c r="D254" s="26">
        <f>SUM(D253)</f>
        <v>454.94</v>
      </c>
      <c r="E254" s="33"/>
    </row>
    <row r="255" spans="1:5" ht="15">
      <c r="A255" s="9" t="s">
        <v>238</v>
      </c>
      <c r="B255" s="50" t="s">
        <v>239</v>
      </c>
      <c r="C255" s="9" t="s">
        <v>240</v>
      </c>
      <c r="D255" s="10">
        <v>4902.13</v>
      </c>
      <c r="E255" s="11" t="s">
        <v>17</v>
      </c>
    </row>
    <row r="256" spans="1:5" ht="15">
      <c r="A256" s="9" t="s">
        <v>238</v>
      </c>
      <c r="B256" s="50" t="s">
        <v>239</v>
      </c>
      <c r="C256" s="9" t="s">
        <v>240</v>
      </c>
      <c r="D256" s="10">
        <v>1505.54</v>
      </c>
      <c r="E256" s="11" t="s">
        <v>17</v>
      </c>
    </row>
    <row r="257" spans="1:5">
      <c r="A257" s="12" t="s">
        <v>241</v>
      </c>
      <c r="B257" s="17"/>
      <c r="C257" s="17"/>
      <c r="D257" s="18">
        <f>SUM(D255:D256)</f>
        <v>6407.67</v>
      </c>
      <c r="E257" s="19"/>
    </row>
    <row r="258" spans="1:5" ht="15">
      <c r="A258" s="9" t="s">
        <v>242</v>
      </c>
      <c r="B258" s="50" t="s">
        <v>243</v>
      </c>
      <c r="C258" s="9" t="s">
        <v>23</v>
      </c>
      <c r="D258" s="10">
        <v>1690.88</v>
      </c>
      <c r="E258" s="11" t="s">
        <v>51</v>
      </c>
    </row>
    <row r="259" spans="1:5" ht="15">
      <c r="A259" s="12" t="s">
        <v>244</v>
      </c>
      <c r="B259" s="13"/>
      <c r="C259" s="13"/>
      <c r="D259" s="14">
        <f>SUM(D258)</f>
        <v>1690.88</v>
      </c>
      <c r="E259" s="19"/>
    </row>
    <row r="260" spans="1:5" ht="15">
      <c r="A260" s="57" t="s">
        <v>245</v>
      </c>
      <c r="B260" s="27">
        <v>49936365990</v>
      </c>
      <c r="C260" s="28" t="s">
        <v>246</v>
      </c>
      <c r="D260" s="74">
        <v>1633.75</v>
      </c>
      <c r="E260" s="11" t="s">
        <v>38</v>
      </c>
    </row>
    <row r="261" spans="1:5">
      <c r="A261" s="24" t="s">
        <v>247</v>
      </c>
      <c r="B261" s="42"/>
      <c r="C261" s="42"/>
      <c r="D261" s="75">
        <v>1633.75</v>
      </c>
      <c r="E261" s="43"/>
    </row>
    <row r="262" spans="1:5" ht="15">
      <c r="A262" s="9" t="s">
        <v>248</v>
      </c>
      <c r="B262" s="50" t="s">
        <v>249</v>
      </c>
      <c r="C262" s="9" t="s">
        <v>23</v>
      </c>
      <c r="D262" s="10">
        <v>220</v>
      </c>
      <c r="E262" s="11" t="s">
        <v>20</v>
      </c>
    </row>
    <row r="263" spans="1:5" ht="15">
      <c r="A263" s="9" t="s">
        <v>248</v>
      </c>
      <c r="B263" s="50" t="s">
        <v>249</v>
      </c>
      <c r="C263" s="9" t="s">
        <v>23</v>
      </c>
      <c r="D263" s="10">
        <v>37.5</v>
      </c>
      <c r="E263" s="11" t="s">
        <v>20</v>
      </c>
    </row>
    <row r="264" spans="1:5" ht="15">
      <c r="A264" s="9" t="s">
        <v>248</v>
      </c>
      <c r="B264" s="50" t="s">
        <v>249</v>
      </c>
      <c r="C264" s="9" t="s">
        <v>23</v>
      </c>
      <c r="D264" s="10">
        <v>145</v>
      </c>
      <c r="E264" s="11" t="s">
        <v>20</v>
      </c>
    </row>
    <row r="265" spans="1:5" ht="15">
      <c r="A265" s="9" t="s">
        <v>248</v>
      </c>
      <c r="B265" s="50" t="s">
        <v>249</v>
      </c>
      <c r="C265" s="9" t="s">
        <v>23</v>
      </c>
      <c r="D265" s="10">
        <v>487.5</v>
      </c>
      <c r="E265" s="11" t="s">
        <v>250</v>
      </c>
    </row>
    <row r="266" spans="1:5" ht="15">
      <c r="A266" s="9" t="s">
        <v>248</v>
      </c>
      <c r="B266" s="50" t="s">
        <v>249</v>
      </c>
      <c r="C266" s="9" t="s">
        <v>23</v>
      </c>
      <c r="D266" s="10">
        <v>220</v>
      </c>
      <c r="E266" s="11" t="s">
        <v>20</v>
      </c>
    </row>
    <row r="267" spans="1:5" ht="15">
      <c r="A267" s="9" t="s">
        <v>248</v>
      </c>
      <c r="B267" s="50" t="s">
        <v>249</v>
      </c>
      <c r="C267" s="9" t="s">
        <v>23</v>
      </c>
      <c r="D267" s="10">
        <v>145.96</v>
      </c>
      <c r="E267" s="11" t="s">
        <v>73</v>
      </c>
    </row>
    <row r="268" spans="1:5" ht="15">
      <c r="A268" s="9" t="s">
        <v>248</v>
      </c>
      <c r="B268" s="50" t="s">
        <v>249</v>
      </c>
      <c r="C268" s="9" t="s">
        <v>23</v>
      </c>
      <c r="D268" s="10">
        <v>4306.25</v>
      </c>
      <c r="E268" s="11" t="s">
        <v>251</v>
      </c>
    </row>
    <row r="269" spans="1:5" ht="15">
      <c r="A269" s="9" t="s">
        <v>248</v>
      </c>
      <c r="B269" s="50" t="s">
        <v>249</v>
      </c>
      <c r="C269" s="9" t="s">
        <v>23</v>
      </c>
      <c r="D269" s="23">
        <v>168.75</v>
      </c>
      <c r="E269" s="76" t="s">
        <v>27</v>
      </c>
    </row>
    <row r="270" spans="1:5" ht="15">
      <c r="A270" s="9" t="s">
        <v>248</v>
      </c>
      <c r="B270" s="50" t="s">
        <v>249</v>
      </c>
      <c r="C270" s="9" t="s">
        <v>23</v>
      </c>
      <c r="D270" s="23">
        <v>21.88</v>
      </c>
      <c r="E270" s="76" t="s">
        <v>27</v>
      </c>
    </row>
    <row r="271" spans="1:5" ht="15">
      <c r="A271" s="9" t="s">
        <v>248</v>
      </c>
      <c r="B271" s="50" t="s">
        <v>249</v>
      </c>
      <c r="C271" s="9" t="s">
        <v>23</v>
      </c>
      <c r="D271" s="23">
        <v>164</v>
      </c>
      <c r="E271" s="76" t="s">
        <v>27</v>
      </c>
    </row>
    <row r="272" spans="1:5" ht="15">
      <c r="A272" s="9" t="s">
        <v>248</v>
      </c>
      <c r="B272" s="50" t="s">
        <v>249</v>
      </c>
      <c r="C272" s="9" t="s">
        <v>23</v>
      </c>
      <c r="D272" s="23">
        <v>126.25</v>
      </c>
      <c r="E272" s="76" t="s">
        <v>20</v>
      </c>
    </row>
    <row r="273" spans="1:5" ht="15">
      <c r="A273" s="9" t="s">
        <v>248</v>
      </c>
      <c r="B273" s="50" t="s">
        <v>249</v>
      </c>
      <c r="C273" s="9" t="s">
        <v>23</v>
      </c>
      <c r="D273" s="23">
        <v>18.75</v>
      </c>
      <c r="E273" s="76" t="s">
        <v>20</v>
      </c>
    </row>
    <row r="274" spans="1:5" ht="15">
      <c r="A274" s="9" t="s">
        <v>248</v>
      </c>
      <c r="B274" s="50" t="s">
        <v>249</v>
      </c>
      <c r="C274" s="9" t="s">
        <v>23</v>
      </c>
      <c r="D274" s="23">
        <v>327.5</v>
      </c>
      <c r="E274" s="76" t="s">
        <v>20</v>
      </c>
    </row>
    <row r="275" spans="1:5" ht="15">
      <c r="A275" s="9" t="s">
        <v>248</v>
      </c>
      <c r="B275" s="50" t="s">
        <v>249</v>
      </c>
      <c r="C275" s="9" t="s">
        <v>23</v>
      </c>
      <c r="D275" s="23">
        <v>238.75</v>
      </c>
      <c r="E275" s="76" t="s">
        <v>20</v>
      </c>
    </row>
    <row r="276" spans="1:5" ht="15">
      <c r="A276" s="9" t="s">
        <v>248</v>
      </c>
      <c r="B276" s="50" t="s">
        <v>249</v>
      </c>
      <c r="C276" s="9" t="s">
        <v>23</v>
      </c>
      <c r="D276" s="23">
        <v>27.75</v>
      </c>
      <c r="E276" s="76" t="s">
        <v>27</v>
      </c>
    </row>
    <row r="277" spans="1:5" ht="15">
      <c r="A277" s="9" t="s">
        <v>248</v>
      </c>
      <c r="B277" s="50" t="s">
        <v>249</v>
      </c>
      <c r="C277" s="9" t="s">
        <v>23</v>
      </c>
      <c r="D277" s="23">
        <v>323.56</v>
      </c>
      <c r="E277" s="76" t="s">
        <v>27</v>
      </c>
    </row>
    <row r="278" spans="1:5" ht="15">
      <c r="A278" s="9" t="s">
        <v>248</v>
      </c>
      <c r="B278" s="50" t="s">
        <v>249</v>
      </c>
      <c r="C278" s="9" t="s">
        <v>23</v>
      </c>
      <c r="D278" s="23">
        <v>68.75</v>
      </c>
      <c r="E278" s="76" t="s">
        <v>27</v>
      </c>
    </row>
    <row r="279" spans="1:5" ht="15">
      <c r="A279" s="9" t="s">
        <v>248</v>
      </c>
      <c r="B279" s="50" t="s">
        <v>249</v>
      </c>
      <c r="C279" s="9" t="s">
        <v>23</v>
      </c>
      <c r="D279" s="23">
        <v>213.38</v>
      </c>
      <c r="E279" s="76" t="s">
        <v>27</v>
      </c>
    </row>
    <row r="280" spans="1:5" ht="15">
      <c r="A280" s="24" t="s">
        <v>252</v>
      </c>
      <c r="B280" s="77"/>
      <c r="C280" s="78"/>
      <c r="D280" s="45">
        <f>SUM(D262:D279)</f>
        <v>7261.5300000000007</v>
      </c>
      <c r="E280" s="46"/>
    </row>
    <row r="281" spans="1:5" ht="15">
      <c r="A281" s="79" t="s">
        <v>253</v>
      </c>
      <c r="B281" s="80"/>
      <c r="C281" s="80"/>
      <c r="D281" s="81">
        <f>D280+D261+D259+D257+D254+D252+D250+D248+D243+D239+D237+D235+D233+D230+D228+D226+D224+D222+D220+D215+D209+D207+D205+D201+D197+D195+D193+D189+D185+D182+D179+D177+D173+D171+D168+D163+D142+D140+D138+D135+D132+D130+D128+D125+D123+D121+D119+D117+D115+D113+D109+D107+D105+D101+D98+D94+D91+D88+D86+D82+D78+D76+D74+D70+D67+D65+D61+D59+D56+D54+D52+D49+D47+D43+D41+D38+D36+D34+D31+D29+D13+D11</f>
        <v>96581.980000000025</v>
      </c>
      <c r="E281" s="80"/>
    </row>
    <row r="282" spans="1:5" ht="15">
      <c r="A282" s="82"/>
      <c r="B282" s="21"/>
      <c r="C282" s="21"/>
      <c r="D282" s="83"/>
      <c r="E282" s="21"/>
    </row>
    <row r="283" spans="1:5" ht="15">
      <c r="A283" s="84" t="s">
        <v>254</v>
      </c>
      <c r="B283" s="85"/>
      <c r="C283" s="85"/>
      <c r="D283" s="86"/>
      <c r="E283" s="87"/>
    </row>
    <row r="284" spans="1:5" ht="15">
      <c r="A284" s="88"/>
      <c r="B284" s="88"/>
      <c r="C284" s="88"/>
      <c r="D284" s="44">
        <v>404025.32</v>
      </c>
      <c r="E284" s="48" t="s">
        <v>255</v>
      </c>
    </row>
    <row r="285" spans="1:5" ht="15">
      <c r="A285" s="88"/>
      <c r="B285" s="88"/>
      <c r="C285" s="88"/>
      <c r="D285" s="44">
        <v>34625.279999999999</v>
      </c>
      <c r="E285" s="48" t="s">
        <v>256</v>
      </c>
    </row>
    <row r="286" spans="1:5" ht="15">
      <c r="A286" s="89"/>
      <c r="B286" s="27"/>
      <c r="C286" s="27"/>
      <c r="D286" s="44">
        <v>66603.48</v>
      </c>
      <c r="E286" s="48" t="s">
        <v>257</v>
      </c>
    </row>
    <row r="287" spans="1:5" ht="15">
      <c r="A287" s="88"/>
      <c r="B287" s="88"/>
      <c r="C287" s="88"/>
      <c r="D287" s="44">
        <v>1379.86</v>
      </c>
      <c r="E287" s="48" t="s">
        <v>258</v>
      </c>
    </row>
    <row r="288" spans="1:5" ht="15">
      <c r="A288" s="89"/>
      <c r="B288" s="27"/>
      <c r="C288" s="27"/>
      <c r="D288" s="44">
        <v>12067.35</v>
      </c>
      <c r="E288" s="48" t="s">
        <v>259</v>
      </c>
    </row>
    <row r="289" spans="1:5" ht="15">
      <c r="A289" s="89"/>
      <c r="B289" s="27"/>
      <c r="C289" s="27"/>
      <c r="D289" s="44">
        <v>3925.87</v>
      </c>
      <c r="E289" s="48" t="s">
        <v>260</v>
      </c>
    </row>
    <row r="290" spans="1:5" ht="15">
      <c r="A290" s="89"/>
      <c r="B290" s="27"/>
      <c r="C290" s="27"/>
      <c r="D290" s="44">
        <v>108</v>
      </c>
      <c r="E290" s="48" t="s">
        <v>261</v>
      </c>
    </row>
    <row r="291" spans="1:5" ht="15">
      <c r="A291" s="89"/>
      <c r="B291" s="27"/>
      <c r="C291" s="27"/>
      <c r="D291" s="44">
        <v>0</v>
      </c>
      <c r="E291" s="48" t="s">
        <v>262</v>
      </c>
    </row>
    <row r="292" spans="1:5" ht="15">
      <c r="A292" s="88"/>
      <c r="B292" s="27"/>
      <c r="C292" s="27"/>
      <c r="D292" s="44">
        <v>1136.9100000000001</v>
      </c>
      <c r="E292" s="48" t="s">
        <v>263</v>
      </c>
    </row>
    <row r="293" spans="1:5" ht="15">
      <c r="A293" s="88" t="s">
        <v>264</v>
      </c>
      <c r="B293" s="21"/>
      <c r="C293" s="21"/>
      <c r="D293" s="90">
        <f>D284+D285+D286+D287+D288+D289+D290+D291+D292</f>
        <v>523872.06999999989</v>
      </c>
      <c r="E293" s="48"/>
    </row>
    <row r="294" spans="1:5">
      <c r="A294" s="91" t="s">
        <v>265</v>
      </c>
      <c r="B294" s="91"/>
      <c r="C294" s="91"/>
      <c r="D294" s="92">
        <f>D281+D293</f>
        <v>620454.04999999993</v>
      </c>
      <c r="E294" s="81"/>
    </row>
  </sheetData>
  <mergeCells count="1">
    <mergeCell ref="A5:E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Vušković</dc:creator>
  <cp:lastModifiedBy>Korisnik</cp:lastModifiedBy>
  <cp:lastPrinted>2025-02-06T07:15:09Z</cp:lastPrinted>
  <dcterms:created xsi:type="dcterms:W3CDTF">2025-02-04T06:42:50Z</dcterms:created>
  <dcterms:modified xsi:type="dcterms:W3CDTF">2025-04-22T12:16:49Z</dcterms:modified>
  <cp:contentStatus>Konačno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